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DE\WEBダイヤモンドデータベース\"/>
    </mc:Choice>
  </mc:AlternateContent>
  <xr:revisionPtr revIDLastSave="0" documentId="13_ncr:1_{5051543A-8A92-4891-8A2A-95A95D85A70E}" xr6:coauthVersionLast="47" xr6:coauthVersionMax="47" xr10:uidLastSave="{00000000-0000-0000-0000-000000000000}"/>
  <bookViews>
    <workbookView xWindow="-110" yWindow="-110" windowWidth="38620" windowHeight="21100" xr2:uid="{8ECBC893-C804-418A-B0A8-42C23EEC568F}"/>
  </bookViews>
  <sheets>
    <sheet name="産出量cts" sheetId="4" r:id="rId1"/>
    <sheet name="産出量usd" sheetId="3" r:id="rId2"/>
    <sheet name="輸出入" sheetId="5" r:id="rId3"/>
    <sheet name="グラフ" sheetId="2" r:id="rId4"/>
    <sheet name="data" sheetId="1" r:id="rId5"/>
  </sheets>
  <definedNames>
    <definedName name="_xlnm.Print_Area" localSheetId="3">グラフ!$A$1:$L$137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" i="3" l="1"/>
  <c r="M4" i="3"/>
  <c r="J4" i="3"/>
  <c r="R4" i="3" l="1"/>
  <c r="L4" i="3"/>
  <c r="O4" i="3"/>
</calcChain>
</file>

<file path=xl/sharedStrings.xml><?xml version="1.0" encoding="utf-8"?>
<sst xmlns="http://schemas.openxmlformats.org/spreadsheetml/2006/main" count="138" uniqueCount="52">
  <si>
    <t>国</t>
  </si>
  <si>
    <t>アンゴラ</t>
  </si>
  <si>
    <t>オーストラリア</t>
  </si>
  <si>
    <t>カナダ</t>
  </si>
  <si>
    <t>コンゴ</t>
  </si>
  <si>
    <t>シエラレオネ</t>
  </si>
  <si>
    <t>ジンバブエ</t>
  </si>
  <si>
    <t>その他</t>
  </si>
  <si>
    <t>ナミビア</t>
  </si>
  <si>
    <t>ボツワナ</t>
  </si>
  <si>
    <t>ロシア</t>
  </si>
  <si>
    <t>南アフリカ</t>
  </si>
  <si>
    <t>生産CTS</t>
    <rPh sb="0" eb="2">
      <t>セイサン</t>
    </rPh>
    <phoneticPr fontId="1"/>
  </si>
  <si>
    <t>単位（百万ｃｔｓ）</t>
    <rPh sb="0" eb="2">
      <t>タンイ</t>
    </rPh>
    <rPh sb="3" eb="5">
      <t>ヒャクマン</t>
    </rPh>
    <phoneticPr fontId="1"/>
  </si>
  <si>
    <t>その他</t>
    <rPh sb="2" eb="3">
      <t>タ</t>
    </rPh>
    <phoneticPr fontId="1"/>
  </si>
  <si>
    <t>TOTAL</t>
    <phoneticPr fontId="1"/>
  </si>
  <si>
    <t>単位（百万ドル）</t>
    <rPh sb="0" eb="2">
      <t>タンイ</t>
    </rPh>
    <rPh sb="3" eb="5">
      <t>ヒャクマン</t>
    </rPh>
    <phoneticPr fontId="1"/>
  </si>
  <si>
    <t>生産金額(USD)</t>
    <rPh sb="0" eb="2">
      <t>セイサン</t>
    </rPh>
    <rPh sb="2" eb="4">
      <t>キンガク</t>
    </rPh>
    <phoneticPr fontId="1"/>
  </si>
  <si>
    <t>国</t>
    <rPh sb="0" eb="1">
      <t>クニ</t>
    </rPh>
    <phoneticPr fontId="2"/>
  </si>
  <si>
    <t>2021年</t>
    <rPh sb="4" eb="5">
      <t>ネン</t>
    </rPh>
    <phoneticPr fontId="2"/>
  </si>
  <si>
    <t>レソト</t>
  </si>
  <si>
    <t>TOTAL</t>
  </si>
  <si>
    <t>ダイヤモンド原石の生産量国別推移</t>
    <rPh sb="6" eb="8">
      <t>ゲンセキ</t>
    </rPh>
    <rPh sb="9" eb="12">
      <t>セイサンリョウ</t>
    </rPh>
    <rPh sb="12" eb="14">
      <t>クニベツ</t>
    </rPh>
    <rPh sb="14" eb="16">
      <t>スイイ</t>
    </rPh>
    <phoneticPr fontId="1"/>
  </si>
  <si>
    <t>シェア</t>
    <phoneticPr fontId="1"/>
  </si>
  <si>
    <t>生産量（千cts）</t>
    <rPh sb="0" eb="3">
      <t>セイサンリョウ</t>
    </rPh>
    <rPh sb="4" eb="5">
      <t>セン</t>
    </rPh>
    <phoneticPr fontId="1"/>
  </si>
  <si>
    <t>ダイヤモンド生産量推移（cts）</t>
    <rPh sb="6" eb="8">
      <t>セイサン</t>
    </rPh>
    <rPh sb="8" eb="9">
      <t>リョウ</t>
    </rPh>
    <rPh sb="9" eb="11">
      <t>スイイ</t>
    </rPh>
    <phoneticPr fontId="1"/>
  </si>
  <si>
    <t>ダイヤモンド生産金額推移（USD）</t>
    <rPh sb="6" eb="8">
      <t>セイサン</t>
    </rPh>
    <rPh sb="8" eb="10">
      <t>キンガク</t>
    </rPh>
    <rPh sb="10" eb="12">
      <t>スイイ</t>
    </rPh>
    <phoneticPr fontId="1"/>
  </si>
  <si>
    <t>生産額（千USD）</t>
    <rPh sb="0" eb="2">
      <t>セイサン</t>
    </rPh>
    <rPh sb="2" eb="3">
      <t>ガク</t>
    </rPh>
    <rPh sb="4" eb="5">
      <t>セン</t>
    </rPh>
    <phoneticPr fontId="1"/>
  </si>
  <si>
    <t>2022年</t>
    <rPh sb="4" eb="5">
      <t>ネン</t>
    </rPh>
    <phoneticPr fontId="2"/>
  </si>
  <si>
    <t>タンザニア</t>
  </si>
  <si>
    <t>タンザニア</t>
    <phoneticPr fontId="1"/>
  </si>
  <si>
    <t>ctガイ</t>
    <phoneticPr fontId="1"/>
  </si>
  <si>
    <t>2023年</t>
    <rPh sb="4" eb="5">
      <t>ネン</t>
    </rPh>
    <phoneticPr fontId="2"/>
  </si>
  <si>
    <t>2024年</t>
    <rPh sb="4" eb="5">
      <t>ネン</t>
    </rPh>
    <phoneticPr fontId="2"/>
  </si>
  <si>
    <t>その他の内訳</t>
    <rPh sb="4" eb="6">
      <t>ウチワケ</t>
    </rPh>
    <phoneticPr fontId="1"/>
  </si>
  <si>
    <t>ダイヤモンド原石の輸出・輸入比較</t>
    <rPh sb="6" eb="8">
      <t>ゲンセキ</t>
    </rPh>
    <rPh sb="9" eb="11">
      <t>ユシュツ</t>
    </rPh>
    <rPh sb="12" eb="14">
      <t>ユニュウ</t>
    </rPh>
    <rPh sb="14" eb="16">
      <t>ヒカク</t>
    </rPh>
    <phoneticPr fontId="1"/>
  </si>
  <si>
    <t>輸出</t>
    <rPh sb="0" eb="2">
      <t>ユシュツ</t>
    </rPh>
    <phoneticPr fontId="1"/>
  </si>
  <si>
    <t>ct(千)</t>
    <rPh sb="3" eb="4">
      <t>セン</t>
    </rPh>
    <phoneticPr fontId="2"/>
  </si>
  <si>
    <t>USD(千）</t>
    <rPh sb="4" eb="5">
      <t>セン</t>
    </rPh>
    <phoneticPr fontId="1"/>
  </si>
  <si>
    <t>輸入</t>
    <rPh sb="0" eb="2">
      <t>ユニュウ</t>
    </rPh>
    <phoneticPr fontId="1"/>
  </si>
  <si>
    <t>インド</t>
  </si>
  <si>
    <t>アラブ首長国連邦</t>
    <rPh sb="3" eb="8">
      <t>シュチョウコクレンポウ</t>
    </rPh>
    <phoneticPr fontId="2"/>
  </si>
  <si>
    <t>欧州連合</t>
    <rPh sb="0" eb="2">
      <t>オウシュウ</t>
    </rPh>
    <rPh sb="2" eb="4">
      <t>レンゴウ</t>
    </rPh>
    <phoneticPr fontId="2"/>
  </si>
  <si>
    <t>アメリカ</t>
  </si>
  <si>
    <t>中国</t>
    <rPh sb="0" eb="2">
      <t>チュウゴク</t>
    </rPh>
    <phoneticPr fontId="2"/>
  </si>
  <si>
    <t>南アフリカ</t>
    <rPh sb="0" eb="1">
      <t>ミナミ</t>
    </rPh>
    <phoneticPr fontId="2"/>
  </si>
  <si>
    <t>シエラレオーネ</t>
  </si>
  <si>
    <t>その他</t>
    <rPh sb="2" eb="3">
      <t>タ</t>
    </rPh>
    <phoneticPr fontId="2"/>
  </si>
  <si>
    <t>2022年</t>
    <rPh sb="4" eb="5">
      <t>ネン</t>
    </rPh>
    <phoneticPr fontId="1"/>
  </si>
  <si>
    <t>2025年</t>
    <rPh sb="4" eb="5">
      <t>ネン</t>
    </rPh>
    <phoneticPr fontId="2"/>
  </si>
  <si>
    <t>生産量シェア（2025年）cts</t>
    <rPh sb="0" eb="2">
      <t>セイサン</t>
    </rPh>
    <rPh sb="2" eb="3">
      <t>リョウ</t>
    </rPh>
    <rPh sb="11" eb="12">
      <t>ネン</t>
    </rPh>
    <phoneticPr fontId="1"/>
  </si>
  <si>
    <t>生産量シェア（2025年）USD</t>
    <rPh sb="0" eb="2">
      <t>セイサン</t>
    </rPh>
    <rPh sb="2" eb="3">
      <t>リョウ</t>
    </rPh>
    <rPh sb="11" eb="12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</si>
</sst>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%"/>
    <numFmt numFmtId="177" formatCode="#,###,"/>
    <numFmt numFmtId="178" formatCode="###.00"/>
    <numFmt numFmtId="179" formatCode="#,###"/>
    <numFmt numFmtId="180" formatCode="0000"/>
    <numFmt numFmtId="181" formatCode="0_);[Red]\(0\)"/>
  </numFmts>
  <fonts count="12" x14ac:knownFonts="1">
    <font>
      <sz val="10"/>
      <color theme="1"/>
      <name val="MS UI Gothic"/>
      <family val="2"/>
      <charset val="128"/>
    </font>
    <font>
      <sz val="6"/>
      <name val="MS UI Gothic"/>
      <family val="2"/>
      <charset val="128"/>
    </font>
    <font>
      <sz val="12"/>
      <color theme="1"/>
      <name val="MS UI Gothic"/>
      <family val="2"/>
      <charset val="128"/>
    </font>
    <font>
      <sz val="14"/>
      <color theme="1"/>
      <name val="MS UI Gothic"/>
      <family val="2"/>
      <charset val="128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MS UI Gothic"/>
      <family val="2"/>
      <charset val="128"/>
    </font>
    <font>
      <sz val="11"/>
      <color theme="1"/>
      <name val="MS UI Gothic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177" fontId="4" fillId="0" borderId="0" xfId="0" applyNumberFormat="1" applyFont="1">
      <alignment vertical="center"/>
    </xf>
    <xf numFmtId="176" fontId="4" fillId="0" borderId="0" xfId="0" applyNumberFormat="1" applyFont="1">
      <alignment vertical="center"/>
    </xf>
    <xf numFmtId="178" fontId="4" fillId="0" borderId="0" xfId="0" applyNumberFormat="1" applyFont="1">
      <alignment vertical="center"/>
    </xf>
    <xf numFmtId="0" fontId="5" fillId="0" borderId="0" xfId="0" applyFont="1">
      <alignment vertical="center"/>
    </xf>
    <xf numFmtId="0" fontId="4" fillId="2" borderId="2" xfId="0" applyFont="1" applyFill="1" applyBorder="1">
      <alignment vertical="center"/>
    </xf>
    <xf numFmtId="176" fontId="4" fillId="0" borderId="1" xfId="0" applyNumberFormat="1" applyFont="1" applyBorder="1">
      <alignment vertical="center"/>
    </xf>
    <xf numFmtId="177" fontId="4" fillId="0" borderId="4" xfId="0" applyNumberFormat="1" applyFont="1" applyBorder="1">
      <alignment vertical="center"/>
    </xf>
    <xf numFmtId="177" fontId="4" fillId="0" borderId="9" xfId="0" applyNumberFormat="1" applyFont="1" applyBorder="1">
      <alignment vertical="center"/>
    </xf>
    <xf numFmtId="176" fontId="4" fillId="0" borderId="5" xfId="0" applyNumberFormat="1" applyFont="1" applyBorder="1">
      <alignment vertical="center"/>
    </xf>
    <xf numFmtId="176" fontId="4" fillId="0" borderId="2" xfId="0" applyNumberFormat="1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178" fontId="4" fillId="0" borderId="1" xfId="0" applyNumberFormat="1" applyFont="1" applyBorder="1">
      <alignment vertical="center"/>
    </xf>
    <xf numFmtId="178" fontId="4" fillId="0" borderId="5" xfId="0" applyNumberFormat="1" applyFont="1" applyBorder="1">
      <alignment vertical="center"/>
    </xf>
    <xf numFmtId="178" fontId="4" fillId="0" borderId="2" xfId="0" applyNumberFormat="1" applyFont="1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0" fontId="4" fillId="4" borderId="7" xfId="0" applyFont="1" applyFill="1" applyBorder="1">
      <alignment vertical="center"/>
    </xf>
    <xf numFmtId="0" fontId="4" fillId="4" borderId="2" xfId="0" applyFont="1" applyFill="1" applyBorder="1">
      <alignment vertical="center"/>
    </xf>
    <xf numFmtId="177" fontId="4" fillId="4" borderId="9" xfId="0" applyNumberFormat="1" applyFont="1" applyFill="1" applyBorder="1">
      <alignment vertical="center"/>
    </xf>
    <xf numFmtId="176" fontId="4" fillId="4" borderId="5" xfId="0" applyNumberFormat="1" applyFont="1" applyFill="1" applyBorder="1">
      <alignment vertical="center"/>
    </xf>
    <xf numFmtId="177" fontId="4" fillId="4" borderId="4" xfId="0" applyNumberFormat="1" applyFont="1" applyFill="1" applyBorder="1">
      <alignment vertical="center"/>
    </xf>
    <xf numFmtId="0" fontId="4" fillId="4" borderId="1" xfId="0" applyFont="1" applyFill="1" applyBorder="1">
      <alignment vertical="center"/>
    </xf>
    <xf numFmtId="0" fontId="4" fillId="4" borderId="8" xfId="0" applyFont="1" applyFill="1" applyBorder="1">
      <alignment vertical="center"/>
    </xf>
    <xf numFmtId="0" fontId="4" fillId="4" borderId="6" xfId="0" applyFont="1" applyFill="1" applyBorder="1">
      <alignment vertical="center"/>
    </xf>
    <xf numFmtId="176" fontId="4" fillId="4" borderId="1" xfId="0" applyNumberFormat="1" applyFont="1" applyFill="1" applyBorder="1">
      <alignment vertical="center"/>
    </xf>
    <xf numFmtId="178" fontId="4" fillId="4" borderId="5" xfId="0" applyNumberFormat="1" applyFont="1" applyFill="1" applyBorder="1">
      <alignment vertical="center"/>
    </xf>
    <xf numFmtId="178" fontId="4" fillId="4" borderId="2" xfId="0" applyNumberFormat="1" applyFont="1" applyFill="1" applyBorder="1">
      <alignment vertical="center"/>
    </xf>
    <xf numFmtId="178" fontId="4" fillId="4" borderId="1" xfId="0" applyNumberFormat="1" applyFont="1" applyFill="1" applyBorder="1">
      <alignment vertical="center"/>
    </xf>
    <xf numFmtId="181" fontId="8" fillId="0" borderId="0" xfId="0" applyNumberFormat="1" applyFont="1">
      <alignment vertical="center"/>
    </xf>
    <xf numFmtId="181" fontId="8" fillId="0" borderId="0" xfId="0" applyNumberFormat="1" applyFont="1" applyAlignment="1">
      <alignment horizontal="right" vertical="center"/>
    </xf>
    <xf numFmtId="177" fontId="0" fillId="0" borderId="0" xfId="0" applyNumberFormat="1">
      <alignment vertical="center"/>
    </xf>
    <xf numFmtId="0" fontId="7" fillId="3" borderId="1" xfId="0" applyFont="1" applyFill="1" applyBorder="1" applyAlignment="1">
      <alignment horizontal="center" vertical="center"/>
    </xf>
    <xf numFmtId="177" fontId="4" fillId="0" borderId="1" xfId="0" applyNumberFormat="1" applyFont="1" applyBorder="1">
      <alignment vertical="center"/>
    </xf>
    <xf numFmtId="177" fontId="9" fillId="0" borderId="9" xfId="0" applyNumberFormat="1" applyFont="1" applyBorder="1">
      <alignment vertical="center"/>
    </xf>
    <xf numFmtId="176" fontId="9" fillId="0" borderId="1" xfId="0" applyNumberFormat="1" applyFont="1" applyBorder="1">
      <alignment vertical="center"/>
    </xf>
    <xf numFmtId="178" fontId="9" fillId="0" borderId="1" xfId="0" applyNumberFormat="1" applyFont="1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7" fontId="9" fillId="0" borderId="1" xfId="0" applyNumberFormat="1" applyFont="1" applyBorder="1">
      <alignment vertical="center"/>
    </xf>
    <xf numFmtId="0" fontId="10" fillId="0" borderId="0" xfId="0" applyFont="1">
      <alignment vertical="center"/>
    </xf>
    <xf numFmtId="179" fontId="11" fillId="0" borderId="0" xfId="0" applyNumberFormat="1" applyFont="1">
      <alignment vertical="center"/>
    </xf>
    <xf numFmtId="180" fontId="11" fillId="0" borderId="0" xfId="0" applyNumberFormat="1" applyFont="1">
      <alignment vertical="center"/>
    </xf>
    <xf numFmtId="177" fontId="9" fillId="4" borderId="9" xfId="0" applyNumberFormat="1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66"/>
      <color rgb="FF99CCFF"/>
      <color rgb="FF6699FF"/>
      <color rgb="FF3366FF"/>
      <color rgb="FF3333FF"/>
      <color rgb="FF6565FF"/>
      <color rgb="FF5353FF"/>
      <color rgb="FF0000B4"/>
      <color rgb="FF0D0DFF"/>
      <color rgb="FF0000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1"/>
          <c:order val="0"/>
          <c:spPr>
            <a:ln w="25400">
              <a:noFill/>
            </a:ln>
          </c:spPr>
          <c:cat>
            <c:numRef>
              <c:f>data!$B$25:$Q$25</c:f>
              <c:numCache>
                <c:formatCode>0000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 formatCode="General">
                  <c:v>2025</c:v>
                </c:pt>
              </c:numCache>
            </c:numRef>
          </c:cat>
          <c:val>
            <c:numRef>
              <c:f>data!$B$36:$Q$36</c:f>
              <c:numCache>
                <c:formatCode>#,###</c:formatCode>
                <c:ptCount val="16"/>
                <c:pt idx="0">
                  <c:v>128317461.59999999</c:v>
                </c:pt>
                <c:pt idx="1">
                  <c:v>122828812.54999998</c:v>
                </c:pt>
                <c:pt idx="2">
                  <c:v>127965784.61999999</c:v>
                </c:pt>
                <c:pt idx="3">
                  <c:v>129840910.57999998</c:v>
                </c:pt>
                <c:pt idx="4">
                  <c:v>125420506.08</c:v>
                </c:pt>
                <c:pt idx="5">
                  <c:v>128294753.42</c:v>
                </c:pt>
                <c:pt idx="6">
                  <c:v>126380579.05</c:v>
                </c:pt>
                <c:pt idx="7">
                  <c:v>150936362.25000003</c:v>
                </c:pt>
                <c:pt idx="8">
                  <c:v>148434774.11000001</c:v>
                </c:pt>
                <c:pt idx="9">
                  <c:v>138139370</c:v>
                </c:pt>
                <c:pt idx="10">
                  <c:v>107257494</c:v>
                </c:pt>
                <c:pt idx="11">
                  <c:v>118741894</c:v>
                </c:pt>
                <c:pt idx="12">
                  <c:v>120742978</c:v>
                </c:pt>
                <c:pt idx="13">
                  <c:v>111522755</c:v>
                </c:pt>
                <c:pt idx="14">
                  <c:v>107903014</c:v>
                </c:pt>
                <c:pt idx="15" formatCode="General">
                  <c:v>98824614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3F5-452E-A6BA-3D34FC7DD896}"/>
            </c:ext>
          </c:extLst>
        </c:ser>
        <c:ser>
          <c:idx val="0"/>
          <c:order val="1"/>
          <c:spPr>
            <a:gradFill flip="none" rotWithShape="1">
              <a:gsLst>
                <a:gs pos="0">
                  <a:schemeClr val="accent1">
                    <a:shade val="30000"/>
                    <a:satMod val="115000"/>
                  </a:schemeClr>
                </a:gs>
                <a:gs pos="50000">
                  <a:schemeClr val="accent1">
                    <a:shade val="67500"/>
                    <a:satMod val="115000"/>
                  </a:schemeClr>
                </a:gs>
                <a:gs pos="100000">
                  <a:schemeClr val="accent1">
                    <a:shade val="100000"/>
                    <a:satMod val="115000"/>
                  </a:schemeClr>
                </a:gs>
              </a:gsLst>
              <a:lin ang="5400000" scaled="1"/>
              <a:tileRect/>
            </a:gradFill>
            <a:ln w="25400">
              <a:noFill/>
            </a:ln>
            <a:effectLst/>
          </c:spPr>
          <c:cat>
            <c:numRef>
              <c:f>data!$B$25:$Q$25</c:f>
              <c:numCache>
                <c:formatCode>0000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 formatCode="General">
                  <c:v>2025</c:v>
                </c:pt>
              </c:numCache>
            </c:numRef>
          </c:cat>
          <c:val>
            <c:numRef>
              <c:f>data!$B$36:$Q$36</c:f>
              <c:numCache>
                <c:formatCode>#,###</c:formatCode>
                <c:ptCount val="16"/>
                <c:pt idx="0">
                  <c:v>128317461.59999999</c:v>
                </c:pt>
                <c:pt idx="1">
                  <c:v>122828812.54999998</c:v>
                </c:pt>
                <c:pt idx="2">
                  <c:v>127965784.61999999</c:v>
                </c:pt>
                <c:pt idx="3">
                  <c:v>129840910.57999998</c:v>
                </c:pt>
                <c:pt idx="4">
                  <c:v>125420506.08</c:v>
                </c:pt>
                <c:pt idx="5">
                  <c:v>128294753.42</c:v>
                </c:pt>
                <c:pt idx="6">
                  <c:v>126380579.05</c:v>
                </c:pt>
                <c:pt idx="7">
                  <c:v>150936362.25000003</c:v>
                </c:pt>
                <c:pt idx="8">
                  <c:v>148434774.11000001</c:v>
                </c:pt>
                <c:pt idx="9">
                  <c:v>138139370</c:v>
                </c:pt>
                <c:pt idx="10">
                  <c:v>107257494</c:v>
                </c:pt>
                <c:pt idx="11">
                  <c:v>118741894</c:v>
                </c:pt>
                <c:pt idx="12">
                  <c:v>120742978</c:v>
                </c:pt>
                <c:pt idx="13">
                  <c:v>111522755</c:v>
                </c:pt>
                <c:pt idx="14">
                  <c:v>107903014</c:v>
                </c:pt>
                <c:pt idx="15" formatCode="General">
                  <c:v>98824614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3F5-452E-A6BA-3D34FC7DD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6964352"/>
        <c:axId val="366972672"/>
      </c:areaChart>
      <c:catAx>
        <c:axId val="366964352"/>
        <c:scaling>
          <c:orientation val="minMax"/>
        </c:scaling>
        <c:delete val="0"/>
        <c:axPos val="b"/>
        <c:numFmt formatCode="0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S UI Gothic" panose="020B0600070205080204" pitchFamily="50" charset="-128"/>
                <a:ea typeface="MS UI Gothic" panose="020B0600070205080204" pitchFamily="50" charset="-128"/>
                <a:cs typeface="+mn-cs"/>
              </a:defRPr>
            </a:pPr>
            <a:endParaRPr lang="ja-JP"/>
          </a:p>
        </c:txPr>
        <c:crossAx val="366972672"/>
        <c:crosses val="autoZero"/>
        <c:auto val="1"/>
        <c:lblAlgn val="ctr"/>
        <c:lblOffset val="100"/>
        <c:noMultiLvlLbl val="0"/>
      </c:catAx>
      <c:valAx>
        <c:axId val="366972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#,,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S UI Gothic" panose="020B0600070205080204" pitchFamily="50" charset="-128"/>
                <a:ea typeface="MS UI Gothic" panose="020B0600070205080204" pitchFamily="50" charset="-128"/>
                <a:cs typeface="+mn-cs"/>
              </a:defRPr>
            </a:pPr>
            <a:endParaRPr lang="ja-JP"/>
          </a:p>
        </c:txPr>
        <c:crossAx val="366964352"/>
        <c:crosses val="autoZero"/>
        <c:crossBetween val="midCat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1"/>
          <c:order val="0"/>
          <c:spPr>
            <a:ln w="25400">
              <a:noFill/>
            </a:ln>
          </c:spPr>
          <c:cat>
            <c:numRef>
              <c:f>data!$B$25:$Q$25</c:f>
              <c:numCache>
                <c:formatCode>0000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 formatCode="General">
                  <c:v>2025</c:v>
                </c:pt>
              </c:numCache>
            </c:numRef>
          </c:cat>
          <c:val>
            <c:numRef>
              <c:f>data!$B$13:$Q$13</c:f>
              <c:numCache>
                <c:formatCode>#,###</c:formatCode>
                <c:ptCount val="16"/>
                <c:pt idx="0">
                  <c:v>11392947223.290001</c:v>
                </c:pt>
                <c:pt idx="1">
                  <c:v>14065247064.740002</c:v>
                </c:pt>
                <c:pt idx="2">
                  <c:v>12645625166.789999</c:v>
                </c:pt>
                <c:pt idx="3">
                  <c:v>13581610647.969999</c:v>
                </c:pt>
                <c:pt idx="4">
                  <c:v>15626310414.299999</c:v>
                </c:pt>
                <c:pt idx="5">
                  <c:v>14241019859.809999</c:v>
                </c:pt>
                <c:pt idx="6">
                  <c:v>12268650251.950001</c:v>
                </c:pt>
                <c:pt idx="7">
                  <c:v>14124512315.09</c:v>
                </c:pt>
                <c:pt idx="8">
                  <c:v>14465922106.880001</c:v>
                </c:pt>
                <c:pt idx="9">
                  <c:v>13570535530</c:v>
                </c:pt>
                <c:pt idx="10">
                  <c:v>9237135843</c:v>
                </c:pt>
                <c:pt idx="11">
                  <c:v>12922404638</c:v>
                </c:pt>
                <c:pt idx="12">
                  <c:v>15970412548</c:v>
                </c:pt>
                <c:pt idx="13">
                  <c:v>12724674673</c:v>
                </c:pt>
                <c:pt idx="14" formatCode="General">
                  <c:v>9533237234</c:v>
                </c:pt>
                <c:pt idx="15" formatCode="General">
                  <c:v>9232846942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FD-4592-9537-7B37477A7B6E}"/>
            </c:ext>
          </c:extLst>
        </c:ser>
        <c:ser>
          <c:idx val="0"/>
          <c:order val="1"/>
          <c:spPr>
            <a:gradFill flip="none" rotWithShape="1">
              <a:gsLst>
                <a:gs pos="0">
                  <a:schemeClr val="accent1">
                    <a:shade val="30000"/>
                    <a:satMod val="115000"/>
                  </a:schemeClr>
                </a:gs>
                <a:gs pos="50000">
                  <a:schemeClr val="accent1">
                    <a:shade val="67500"/>
                    <a:satMod val="115000"/>
                  </a:schemeClr>
                </a:gs>
                <a:gs pos="100000">
                  <a:schemeClr val="accent1">
                    <a:shade val="100000"/>
                    <a:satMod val="115000"/>
                  </a:schemeClr>
                </a:gs>
              </a:gsLst>
              <a:lin ang="5400000" scaled="1"/>
              <a:tileRect/>
            </a:gradFill>
            <a:ln w="25400">
              <a:noFill/>
            </a:ln>
            <a:effectLst/>
          </c:spPr>
          <c:cat>
            <c:numRef>
              <c:f>data!$B$25:$Q$25</c:f>
              <c:numCache>
                <c:formatCode>0000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 formatCode="General">
                  <c:v>2025</c:v>
                </c:pt>
              </c:numCache>
            </c:numRef>
          </c:cat>
          <c:val>
            <c:numRef>
              <c:f>data!$B$13:$Q$13</c:f>
              <c:numCache>
                <c:formatCode>#,###</c:formatCode>
                <c:ptCount val="16"/>
                <c:pt idx="0">
                  <c:v>11392947223.290001</c:v>
                </c:pt>
                <c:pt idx="1">
                  <c:v>14065247064.740002</c:v>
                </c:pt>
                <c:pt idx="2">
                  <c:v>12645625166.789999</c:v>
                </c:pt>
                <c:pt idx="3">
                  <c:v>13581610647.969999</c:v>
                </c:pt>
                <c:pt idx="4">
                  <c:v>15626310414.299999</c:v>
                </c:pt>
                <c:pt idx="5">
                  <c:v>14241019859.809999</c:v>
                </c:pt>
                <c:pt idx="6">
                  <c:v>12268650251.950001</c:v>
                </c:pt>
                <c:pt idx="7">
                  <c:v>14124512315.09</c:v>
                </c:pt>
                <c:pt idx="8">
                  <c:v>14465922106.880001</c:v>
                </c:pt>
                <c:pt idx="9">
                  <c:v>13570535530</c:v>
                </c:pt>
                <c:pt idx="10">
                  <c:v>9237135843</c:v>
                </c:pt>
                <c:pt idx="11">
                  <c:v>12922404638</c:v>
                </c:pt>
                <c:pt idx="12">
                  <c:v>15970412548</c:v>
                </c:pt>
                <c:pt idx="13">
                  <c:v>12724674673</c:v>
                </c:pt>
                <c:pt idx="14" formatCode="General">
                  <c:v>9533237234</c:v>
                </c:pt>
                <c:pt idx="15" formatCode="General">
                  <c:v>9232846942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FD-4592-9537-7B37477A7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6964352"/>
        <c:axId val="366972672"/>
      </c:areaChart>
      <c:catAx>
        <c:axId val="366964352"/>
        <c:scaling>
          <c:orientation val="minMax"/>
        </c:scaling>
        <c:delete val="0"/>
        <c:axPos val="b"/>
        <c:numFmt formatCode="0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S UI Gothic" panose="020B0600070205080204" pitchFamily="50" charset="-128"/>
                <a:ea typeface="MS UI Gothic" panose="020B0600070205080204" pitchFamily="50" charset="-128"/>
                <a:cs typeface="+mn-cs"/>
              </a:defRPr>
            </a:pPr>
            <a:endParaRPr lang="ja-JP"/>
          </a:p>
        </c:txPr>
        <c:crossAx val="366972672"/>
        <c:crosses val="autoZero"/>
        <c:auto val="1"/>
        <c:lblAlgn val="ctr"/>
        <c:lblOffset val="100"/>
        <c:noMultiLvlLbl val="0"/>
      </c:catAx>
      <c:valAx>
        <c:axId val="366972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#,,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S UI Gothic" panose="020B0600070205080204" pitchFamily="50" charset="-128"/>
                <a:ea typeface="MS UI Gothic" panose="020B0600070205080204" pitchFamily="50" charset="-128"/>
                <a:cs typeface="+mn-cs"/>
              </a:defRPr>
            </a:pPr>
            <a:endParaRPr lang="ja-JP"/>
          </a:p>
        </c:txPr>
        <c:crossAx val="366964352"/>
        <c:crosses val="autoZero"/>
        <c:crossBetween val="midCat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1200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6E8-471D-AA6A-964AD0D59CF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6E8-471D-AA6A-964AD0D59CF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6E8-471D-AA6A-964AD0D59CF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6E8-471D-AA6A-964AD0D59CF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6E8-471D-AA6A-964AD0D59CF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6E8-471D-AA6A-964AD0D59CF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F7E-48A9-9E47-426E7AA64AB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8F7E-48A9-9E47-426E7AA64AB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8F7E-48A9-9E47-426E7AA64ABC}"/>
              </c:ext>
            </c:extLst>
          </c:dPt>
          <c:dLbls>
            <c:dLbl>
              <c:idx val="0"/>
              <c:layout>
                <c:manualLayout>
                  <c:x val="-0.22379581862612002"/>
                  <c:y val="0.1378865923009623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E8-471D-AA6A-964AD0D59CF5}"/>
                </c:ext>
              </c:extLst>
            </c:dLbl>
            <c:dLbl>
              <c:idx val="1"/>
              <c:layout>
                <c:manualLayout>
                  <c:x val="-0.19447944006999132"/>
                  <c:y val="-0.1619865485564304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E8-471D-AA6A-964AD0D59CF5}"/>
                </c:ext>
              </c:extLst>
            </c:dLbl>
            <c:dLbl>
              <c:idx val="2"/>
              <c:layout>
                <c:manualLayout>
                  <c:x val="5.0132440341509037E-2"/>
                  <c:y val="-0.1446281714785651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6E8-471D-AA6A-964AD0D59CF5}"/>
                </c:ext>
              </c:extLst>
            </c:dLbl>
            <c:dLbl>
              <c:idx val="3"/>
              <c:layout>
                <c:manualLayout>
                  <c:x val="0.17522068362144383"/>
                  <c:y val="-0.1272834645669291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E8-471D-AA6A-964AD0D59CF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6E8-471D-AA6A-964AD0D59CF5}"/>
                </c:ext>
              </c:extLst>
            </c:dLbl>
            <c:dLbl>
              <c:idx val="5"/>
              <c:layout>
                <c:manualLayout>
                  <c:x val="5.967025673514946E-2"/>
                  <c:y val="-1.314003718285214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6E8-471D-AA6A-964AD0D59CF5}"/>
                </c:ext>
              </c:extLst>
            </c:dLbl>
            <c:dLbl>
              <c:idx val="6"/>
              <c:layout>
                <c:manualLayout>
                  <c:x val="0.13662925754970284"/>
                  <c:y val="0.1504863845144356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F7E-48A9-9E47-426E7AA64ABC}"/>
                </c:ext>
              </c:extLst>
            </c:dLbl>
            <c:dLbl>
              <c:idx val="7"/>
              <c:layout>
                <c:manualLayout>
                  <c:x val="-4.2794823060910508E-2"/>
                  <c:y val="6.575678040244967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MS UI Gothic" panose="020B0600070205080204" pitchFamily="50" charset="-128"/>
                      <a:ea typeface="MS UI Gothic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F7E-48A9-9E47-426E7AA64ABC}"/>
                </c:ext>
              </c:extLst>
            </c:dLbl>
            <c:dLbl>
              <c:idx val="8"/>
              <c:layout>
                <c:manualLayout>
                  <c:x val="6.5430657374724713E-2"/>
                  <c:y val="0.1048786089238845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F7E-48A9-9E47-426E7AA64AB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MS UI Gothic" panose="020B0600070205080204" pitchFamily="50" charset="-128"/>
                    <a:ea typeface="MS UI Gothic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data!$A$26:$A$34</c:f>
              <c:strCache>
                <c:ptCount val="9"/>
                <c:pt idx="0">
                  <c:v>ロシア</c:v>
                </c:pt>
                <c:pt idx="1">
                  <c:v>ボツワナ</c:v>
                </c:pt>
                <c:pt idx="2">
                  <c:v>コンゴ</c:v>
                </c:pt>
                <c:pt idx="3">
                  <c:v>カナダ</c:v>
                </c:pt>
                <c:pt idx="4">
                  <c:v>オーストラリア</c:v>
                </c:pt>
                <c:pt idx="5">
                  <c:v>南アフリカ</c:v>
                </c:pt>
                <c:pt idx="6">
                  <c:v>アンゴラ</c:v>
                </c:pt>
                <c:pt idx="7">
                  <c:v>ナミビア</c:v>
                </c:pt>
                <c:pt idx="8">
                  <c:v>その他</c:v>
                </c:pt>
              </c:strCache>
            </c:strRef>
          </c:cat>
          <c:val>
            <c:numRef>
              <c:f>data!$Q$26:$Q$34</c:f>
              <c:numCache>
                <c:formatCode>#,###</c:formatCode>
                <c:ptCount val="9"/>
                <c:pt idx="0">
                  <c:v>31511941</c:v>
                </c:pt>
                <c:pt idx="1">
                  <c:v>15495829</c:v>
                </c:pt>
                <c:pt idx="2">
                  <c:v>8913219</c:v>
                </c:pt>
                <c:pt idx="3">
                  <c:v>14103511</c:v>
                </c:pt>
                <c:pt idx="4">
                  <c:v>0</c:v>
                </c:pt>
                <c:pt idx="5">
                  <c:v>5572541</c:v>
                </c:pt>
                <c:pt idx="6">
                  <c:v>15195293</c:v>
                </c:pt>
                <c:pt idx="7">
                  <c:v>2098129</c:v>
                </c:pt>
                <c:pt idx="8" formatCode="General">
                  <c:v>5934151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6E8-471D-AA6A-964AD0D59CF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ea"/>
                <a:ea typeface="+mn-ea"/>
                <a:cs typeface="+mn-cs"/>
              </a:defRPr>
            </a:pPr>
            <a:r>
              <a:rPr lang="ja-JP" altLang="ja-JP" sz="1400" b="0" i="0" baseline="0">
                <a:effectLst/>
                <a:latin typeface="+mn-ea"/>
                <a:ea typeface="+mn-ea"/>
              </a:rPr>
              <a:t>ダイヤモンド原石産出量（単位：</a:t>
            </a:r>
            <a:r>
              <a:rPr lang="en-US" altLang="ja-JP" sz="1400" b="0" i="0" baseline="0">
                <a:effectLst/>
                <a:latin typeface="+mn-ea"/>
                <a:ea typeface="+mn-ea"/>
              </a:rPr>
              <a:t>KCTS)</a:t>
            </a:r>
            <a:endParaRPr lang="ja-JP" altLang="ja-JP" sz="1400" b="0">
              <a:effectLst/>
              <a:latin typeface="+mn-ea"/>
              <a:ea typeface="+mn-ea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n-ea"/>
              <a:ea typeface="+mn-ea"/>
              <a:cs typeface="+mn-cs"/>
            </a:defRPr>
          </a:pPr>
          <a:endParaRPr lang="ja-JP" alt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5400656885102474E-2"/>
          <c:y val="4.4739173228346467E-2"/>
          <c:w val="0.90456291324240212"/>
          <c:h val="0.86765693350831141"/>
        </c:manualLayout>
      </c:layout>
      <c:barChart>
        <c:barDir val="col"/>
        <c:grouping val="clustered"/>
        <c:varyColors val="0"/>
        <c:ser>
          <c:idx val="0"/>
          <c:order val="0"/>
          <c:tx>
            <c:v>2010</c:v>
          </c:tx>
          <c:spPr>
            <a:solidFill>
              <a:schemeClr val="accent1">
                <a:tint val="39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data!$A$2:$A$11</c15:sqref>
                  </c15:fullRef>
                </c:ext>
              </c:extLst>
              <c:f>data!$A$3:$A$11</c:f>
              <c:strCache>
                <c:ptCount val="9"/>
                <c:pt idx="0">
                  <c:v>ロシア</c:v>
                </c:pt>
                <c:pt idx="1">
                  <c:v>ボツワナ</c:v>
                </c:pt>
                <c:pt idx="2">
                  <c:v>コンゴ</c:v>
                </c:pt>
                <c:pt idx="3">
                  <c:v>カナダ</c:v>
                </c:pt>
                <c:pt idx="4">
                  <c:v>オーストラリア</c:v>
                </c:pt>
                <c:pt idx="5">
                  <c:v>南アフリカ</c:v>
                </c:pt>
                <c:pt idx="6">
                  <c:v>アンゴラ</c:v>
                </c:pt>
                <c:pt idx="7">
                  <c:v>ナミビア</c:v>
                </c:pt>
                <c:pt idx="8">
                  <c:v>その他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data!$B$25:$B$34</c15:sqref>
                  </c15:fullRef>
                </c:ext>
              </c:extLst>
              <c:f>data!$B$26:$B$34</c:f>
              <c:numCache>
                <c:formatCode>#,###</c:formatCode>
                <c:ptCount val="9"/>
                <c:pt idx="0">
                  <c:v>34856600</c:v>
                </c:pt>
                <c:pt idx="1">
                  <c:v>22018000</c:v>
                </c:pt>
                <c:pt idx="2">
                  <c:v>20166220.140000001</c:v>
                </c:pt>
                <c:pt idx="3">
                  <c:v>11804095</c:v>
                </c:pt>
                <c:pt idx="4">
                  <c:v>9976154.5</c:v>
                </c:pt>
                <c:pt idx="5">
                  <c:v>8862912</c:v>
                </c:pt>
                <c:pt idx="6">
                  <c:v>8362139.0599999996</c:v>
                </c:pt>
                <c:pt idx="7">
                  <c:v>1692579.3</c:v>
                </c:pt>
                <c:pt idx="8">
                  <c:v>10578761.6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E7-48DF-8DBF-93F1A2E8F730}"/>
            </c:ext>
          </c:extLst>
        </c:ser>
        <c:ser>
          <c:idx val="1"/>
          <c:order val="1"/>
          <c:tx>
            <c:v>2011</c:v>
          </c:tx>
          <c:spPr>
            <a:solidFill>
              <a:schemeClr val="accent1">
                <a:tint val="47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data!$A$2:$A$11</c15:sqref>
                  </c15:fullRef>
                </c:ext>
              </c:extLst>
              <c:f>data!$A$3:$A$11</c:f>
              <c:strCache>
                <c:ptCount val="9"/>
                <c:pt idx="0">
                  <c:v>ロシア</c:v>
                </c:pt>
                <c:pt idx="1">
                  <c:v>ボツワナ</c:v>
                </c:pt>
                <c:pt idx="2">
                  <c:v>コンゴ</c:v>
                </c:pt>
                <c:pt idx="3">
                  <c:v>カナダ</c:v>
                </c:pt>
                <c:pt idx="4">
                  <c:v>オーストラリア</c:v>
                </c:pt>
                <c:pt idx="5">
                  <c:v>南アフリカ</c:v>
                </c:pt>
                <c:pt idx="6">
                  <c:v>アンゴラ</c:v>
                </c:pt>
                <c:pt idx="7">
                  <c:v>ナミビア</c:v>
                </c:pt>
                <c:pt idx="8">
                  <c:v>その他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data!$C$25:$C$34</c15:sqref>
                  </c15:fullRef>
                </c:ext>
              </c:extLst>
              <c:f>data!$C$26:$C$34</c:f>
              <c:numCache>
                <c:formatCode>#,###</c:formatCode>
                <c:ptCount val="9"/>
                <c:pt idx="0">
                  <c:v>35139800</c:v>
                </c:pt>
                <c:pt idx="1">
                  <c:v>22904553.989999998</c:v>
                </c:pt>
                <c:pt idx="2">
                  <c:v>19249057.460000001</c:v>
                </c:pt>
                <c:pt idx="3">
                  <c:v>10795259</c:v>
                </c:pt>
                <c:pt idx="4">
                  <c:v>7829805.25</c:v>
                </c:pt>
                <c:pt idx="5">
                  <c:v>7044603</c:v>
                </c:pt>
                <c:pt idx="6">
                  <c:v>8328518.96</c:v>
                </c:pt>
                <c:pt idx="7">
                  <c:v>1255815.96</c:v>
                </c:pt>
                <c:pt idx="8">
                  <c:v>10281398.930000002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E7-48DF-8DBF-93F1A2E8F730}"/>
            </c:ext>
          </c:extLst>
        </c:ser>
        <c:ser>
          <c:idx val="2"/>
          <c:order val="2"/>
          <c:tx>
            <c:v>2012</c:v>
          </c:tx>
          <c:spPr>
            <a:solidFill>
              <a:schemeClr val="accent1">
                <a:tint val="55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data!$A$2:$A$11</c15:sqref>
                  </c15:fullRef>
                </c:ext>
              </c:extLst>
              <c:f>data!$A$3:$A$11</c:f>
              <c:strCache>
                <c:ptCount val="9"/>
                <c:pt idx="0">
                  <c:v>ロシア</c:v>
                </c:pt>
                <c:pt idx="1">
                  <c:v>ボツワナ</c:v>
                </c:pt>
                <c:pt idx="2">
                  <c:v>コンゴ</c:v>
                </c:pt>
                <c:pt idx="3">
                  <c:v>カナダ</c:v>
                </c:pt>
                <c:pt idx="4">
                  <c:v>オーストラリア</c:v>
                </c:pt>
                <c:pt idx="5">
                  <c:v>南アフリカ</c:v>
                </c:pt>
                <c:pt idx="6">
                  <c:v>アンゴラ</c:v>
                </c:pt>
                <c:pt idx="7">
                  <c:v>ナミビア</c:v>
                </c:pt>
                <c:pt idx="8">
                  <c:v>その他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data!$D$25:$D$34</c15:sqref>
                  </c15:fullRef>
                </c:ext>
              </c:extLst>
              <c:f>data!$D$26:$D$34</c:f>
              <c:numCache>
                <c:formatCode>#,###</c:formatCode>
                <c:ptCount val="9"/>
                <c:pt idx="0">
                  <c:v>34927650</c:v>
                </c:pt>
                <c:pt idx="1">
                  <c:v>20554928.449999999</c:v>
                </c:pt>
                <c:pt idx="2">
                  <c:v>21524266.190000001</c:v>
                </c:pt>
                <c:pt idx="3">
                  <c:v>10450618</c:v>
                </c:pt>
                <c:pt idx="4">
                  <c:v>9180923</c:v>
                </c:pt>
                <c:pt idx="5">
                  <c:v>7077431</c:v>
                </c:pt>
                <c:pt idx="6">
                  <c:v>8330995.6799999997</c:v>
                </c:pt>
                <c:pt idx="7">
                  <c:v>1628779.8</c:v>
                </c:pt>
                <c:pt idx="8">
                  <c:v>14290192.5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E7-48DF-8DBF-93F1A2E8F730}"/>
            </c:ext>
          </c:extLst>
        </c:ser>
        <c:ser>
          <c:idx val="3"/>
          <c:order val="3"/>
          <c:tx>
            <c:v>2013</c:v>
          </c:tx>
          <c:spPr>
            <a:solidFill>
              <a:schemeClr val="accent1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data!$A$2:$A$11</c15:sqref>
                  </c15:fullRef>
                </c:ext>
              </c:extLst>
              <c:f>data!$A$3:$A$11</c:f>
              <c:strCache>
                <c:ptCount val="9"/>
                <c:pt idx="0">
                  <c:v>ロシア</c:v>
                </c:pt>
                <c:pt idx="1">
                  <c:v>ボツワナ</c:v>
                </c:pt>
                <c:pt idx="2">
                  <c:v>コンゴ</c:v>
                </c:pt>
                <c:pt idx="3">
                  <c:v>カナダ</c:v>
                </c:pt>
                <c:pt idx="4">
                  <c:v>オーストラリア</c:v>
                </c:pt>
                <c:pt idx="5">
                  <c:v>南アフリカ</c:v>
                </c:pt>
                <c:pt idx="6">
                  <c:v>アンゴラ</c:v>
                </c:pt>
                <c:pt idx="7">
                  <c:v>ナミビア</c:v>
                </c:pt>
                <c:pt idx="8">
                  <c:v>その他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data!$E$25:$E$34</c15:sqref>
                  </c15:fullRef>
                </c:ext>
              </c:extLst>
              <c:f>data!$E$26:$E$34</c:f>
              <c:numCache>
                <c:formatCode>#,###</c:formatCode>
                <c:ptCount val="9"/>
                <c:pt idx="0">
                  <c:v>37884140</c:v>
                </c:pt>
                <c:pt idx="1">
                  <c:v>23187580</c:v>
                </c:pt>
                <c:pt idx="2">
                  <c:v>15681984.890000001</c:v>
                </c:pt>
                <c:pt idx="3">
                  <c:v>10599659</c:v>
                </c:pt>
                <c:pt idx="4">
                  <c:v>11728657.41</c:v>
                </c:pt>
                <c:pt idx="5">
                  <c:v>8143256</c:v>
                </c:pt>
                <c:pt idx="6">
                  <c:v>8601695.7100000009</c:v>
                </c:pt>
                <c:pt idx="7">
                  <c:v>1689048.46</c:v>
                </c:pt>
                <c:pt idx="8">
                  <c:v>12324889.109999999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E7-48DF-8DBF-93F1A2E8F730}"/>
            </c:ext>
          </c:extLst>
        </c:ser>
        <c:ser>
          <c:idx val="4"/>
          <c:order val="4"/>
          <c:tx>
            <c:v>2014</c:v>
          </c:tx>
          <c:spPr>
            <a:solidFill>
              <a:schemeClr val="accent1">
                <a:tint val="72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data!$A$2:$A$11</c15:sqref>
                  </c15:fullRef>
                </c:ext>
              </c:extLst>
              <c:f>data!$A$3:$A$11</c:f>
              <c:strCache>
                <c:ptCount val="9"/>
                <c:pt idx="0">
                  <c:v>ロシア</c:v>
                </c:pt>
                <c:pt idx="1">
                  <c:v>ボツワナ</c:v>
                </c:pt>
                <c:pt idx="2">
                  <c:v>コンゴ</c:v>
                </c:pt>
                <c:pt idx="3">
                  <c:v>カナダ</c:v>
                </c:pt>
                <c:pt idx="4">
                  <c:v>オーストラリア</c:v>
                </c:pt>
                <c:pt idx="5">
                  <c:v>南アフリカ</c:v>
                </c:pt>
                <c:pt idx="6">
                  <c:v>アンゴラ</c:v>
                </c:pt>
                <c:pt idx="7">
                  <c:v>ナミビア</c:v>
                </c:pt>
                <c:pt idx="8">
                  <c:v>その他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data!$F$25:$F$34</c15:sqref>
                  </c15:fullRef>
                </c:ext>
              </c:extLst>
              <c:f>data!$F$26:$F$34</c:f>
              <c:numCache>
                <c:formatCode>#,###</c:formatCode>
                <c:ptCount val="9"/>
                <c:pt idx="0">
                  <c:v>38303500</c:v>
                </c:pt>
                <c:pt idx="1">
                  <c:v>24668090.77</c:v>
                </c:pt>
                <c:pt idx="2">
                  <c:v>15652014.630000001</c:v>
                </c:pt>
                <c:pt idx="3">
                  <c:v>12011619</c:v>
                </c:pt>
                <c:pt idx="4">
                  <c:v>9288231.8900000006</c:v>
                </c:pt>
                <c:pt idx="5">
                  <c:v>8058817</c:v>
                </c:pt>
                <c:pt idx="6">
                  <c:v>8791340.0099999998</c:v>
                </c:pt>
                <c:pt idx="7">
                  <c:v>1917689.7</c:v>
                </c:pt>
                <c:pt idx="8">
                  <c:v>6729203.0800000001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FE7-48DF-8DBF-93F1A2E8F730}"/>
            </c:ext>
          </c:extLst>
        </c:ser>
        <c:ser>
          <c:idx val="5"/>
          <c:order val="5"/>
          <c:tx>
            <c:v>2015</c:v>
          </c:tx>
          <c:spPr>
            <a:solidFill>
              <a:schemeClr val="accent1">
                <a:tint val="8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data!$A$2:$A$11</c15:sqref>
                  </c15:fullRef>
                </c:ext>
              </c:extLst>
              <c:f>data!$A$3:$A$11</c:f>
              <c:strCache>
                <c:ptCount val="9"/>
                <c:pt idx="0">
                  <c:v>ロシア</c:v>
                </c:pt>
                <c:pt idx="1">
                  <c:v>ボツワナ</c:v>
                </c:pt>
                <c:pt idx="2">
                  <c:v>コンゴ</c:v>
                </c:pt>
                <c:pt idx="3">
                  <c:v>カナダ</c:v>
                </c:pt>
                <c:pt idx="4">
                  <c:v>オーストラリア</c:v>
                </c:pt>
                <c:pt idx="5">
                  <c:v>南アフリカ</c:v>
                </c:pt>
                <c:pt idx="6">
                  <c:v>アンゴラ</c:v>
                </c:pt>
                <c:pt idx="7">
                  <c:v>ナミビア</c:v>
                </c:pt>
                <c:pt idx="8">
                  <c:v>その他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data!$G$25:$G$34</c15:sqref>
                  </c15:fullRef>
                </c:ext>
              </c:extLst>
              <c:f>data!$G$26:$G$34</c:f>
              <c:numCache>
                <c:formatCode>#,###</c:formatCode>
                <c:ptCount val="9"/>
                <c:pt idx="0">
                  <c:v>41912390</c:v>
                </c:pt>
                <c:pt idx="1">
                  <c:v>20778642</c:v>
                </c:pt>
                <c:pt idx="2">
                  <c:v>16016331.67</c:v>
                </c:pt>
                <c:pt idx="3">
                  <c:v>11677472</c:v>
                </c:pt>
                <c:pt idx="4">
                  <c:v>13563935.310000001</c:v>
                </c:pt>
                <c:pt idx="5">
                  <c:v>8232734</c:v>
                </c:pt>
                <c:pt idx="6">
                  <c:v>9016342.6699999999</c:v>
                </c:pt>
                <c:pt idx="7">
                  <c:v>1936984.1</c:v>
                </c:pt>
                <c:pt idx="8">
                  <c:v>5159921.67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FE7-48DF-8DBF-93F1A2E8F730}"/>
            </c:ext>
          </c:extLst>
        </c:ser>
        <c:ser>
          <c:idx val="6"/>
          <c:order val="6"/>
          <c:tx>
            <c:v>2016</c:v>
          </c:tx>
          <c:spPr>
            <a:solidFill>
              <a:schemeClr val="accent1">
                <a:tint val="88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data!$A$2:$A$11</c15:sqref>
                  </c15:fullRef>
                </c:ext>
              </c:extLst>
              <c:f>data!$A$3:$A$11</c:f>
              <c:strCache>
                <c:ptCount val="9"/>
                <c:pt idx="0">
                  <c:v>ロシア</c:v>
                </c:pt>
                <c:pt idx="1">
                  <c:v>ボツワナ</c:v>
                </c:pt>
                <c:pt idx="2">
                  <c:v>コンゴ</c:v>
                </c:pt>
                <c:pt idx="3">
                  <c:v>カナダ</c:v>
                </c:pt>
                <c:pt idx="4">
                  <c:v>オーストラリア</c:v>
                </c:pt>
                <c:pt idx="5">
                  <c:v>南アフリカ</c:v>
                </c:pt>
                <c:pt idx="6">
                  <c:v>アンゴラ</c:v>
                </c:pt>
                <c:pt idx="7">
                  <c:v>ナミビア</c:v>
                </c:pt>
                <c:pt idx="8">
                  <c:v>その他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data!$H$25:$H$34</c15:sqref>
                  </c15:fullRef>
                </c:ext>
              </c:extLst>
              <c:f>data!$H$26:$H$34</c:f>
              <c:numCache>
                <c:formatCode>#,###</c:formatCode>
                <c:ptCount val="9"/>
                <c:pt idx="0">
                  <c:v>40322030</c:v>
                </c:pt>
                <c:pt idx="1">
                  <c:v>20501000</c:v>
                </c:pt>
                <c:pt idx="2">
                  <c:v>15559447.189999999</c:v>
                </c:pt>
                <c:pt idx="3">
                  <c:v>13036449</c:v>
                </c:pt>
                <c:pt idx="4">
                  <c:v>13957722</c:v>
                </c:pt>
                <c:pt idx="5">
                  <c:v>8311674</c:v>
                </c:pt>
                <c:pt idx="6">
                  <c:v>9021467.0700000003</c:v>
                </c:pt>
                <c:pt idx="7">
                  <c:v>1717658.2</c:v>
                </c:pt>
                <c:pt idx="8">
                  <c:v>3953131.59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FE7-48DF-8DBF-93F1A2E8F730}"/>
            </c:ext>
          </c:extLst>
        </c:ser>
        <c:ser>
          <c:idx val="7"/>
          <c:order val="7"/>
          <c:tx>
            <c:v>2017</c:v>
          </c:tx>
          <c:spPr>
            <a:solidFill>
              <a:schemeClr val="accent1">
                <a:tint val="96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data!$A$2:$A$11</c15:sqref>
                  </c15:fullRef>
                </c:ext>
              </c:extLst>
              <c:f>data!$A$3:$A$11</c:f>
              <c:strCache>
                <c:ptCount val="9"/>
                <c:pt idx="0">
                  <c:v>ロシア</c:v>
                </c:pt>
                <c:pt idx="1">
                  <c:v>ボツワナ</c:v>
                </c:pt>
                <c:pt idx="2">
                  <c:v>コンゴ</c:v>
                </c:pt>
                <c:pt idx="3">
                  <c:v>カナダ</c:v>
                </c:pt>
                <c:pt idx="4">
                  <c:v>オーストラリア</c:v>
                </c:pt>
                <c:pt idx="5">
                  <c:v>南アフリカ</c:v>
                </c:pt>
                <c:pt idx="6">
                  <c:v>アンゴラ</c:v>
                </c:pt>
                <c:pt idx="7">
                  <c:v>ナミビア</c:v>
                </c:pt>
                <c:pt idx="8">
                  <c:v>その他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data!$I$25:$I$34</c15:sqref>
                  </c15:fullRef>
                </c:ext>
              </c:extLst>
              <c:f>data!$I$26:$I$34</c:f>
              <c:numCache>
                <c:formatCode>#,###</c:formatCode>
                <c:ptCount val="9"/>
                <c:pt idx="0">
                  <c:v>42614780</c:v>
                </c:pt>
                <c:pt idx="1">
                  <c:v>22961298.25</c:v>
                </c:pt>
                <c:pt idx="2">
                  <c:v>18902763.559999999</c:v>
                </c:pt>
                <c:pt idx="3">
                  <c:v>23233988.170000002</c:v>
                </c:pt>
                <c:pt idx="4">
                  <c:v>17134730</c:v>
                </c:pt>
                <c:pt idx="5">
                  <c:v>9682965</c:v>
                </c:pt>
                <c:pt idx="6">
                  <c:v>9438802.0600000005</c:v>
                </c:pt>
                <c:pt idx="7">
                  <c:v>1948412.28</c:v>
                </c:pt>
                <c:pt idx="8">
                  <c:v>5018622.93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FE7-48DF-8DBF-93F1A2E8F730}"/>
            </c:ext>
          </c:extLst>
        </c:ser>
        <c:ser>
          <c:idx val="8"/>
          <c:order val="8"/>
          <c:tx>
            <c:v>2018</c:v>
          </c:tx>
          <c:spPr>
            <a:solidFill>
              <a:schemeClr val="accent1">
                <a:shade val="95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data!$A$2:$A$11</c15:sqref>
                  </c15:fullRef>
                </c:ext>
              </c:extLst>
              <c:f>data!$A$3:$A$11</c:f>
              <c:strCache>
                <c:ptCount val="9"/>
                <c:pt idx="0">
                  <c:v>ロシア</c:v>
                </c:pt>
                <c:pt idx="1">
                  <c:v>ボツワナ</c:v>
                </c:pt>
                <c:pt idx="2">
                  <c:v>コンゴ</c:v>
                </c:pt>
                <c:pt idx="3">
                  <c:v>カナダ</c:v>
                </c:pt>
                <c:pt idx="4">
                  <c:v>オーストラリア</c:v>
                </c:pt>
                <c:pt idx="5">
                  <c:v>南アフリカ</c:v>
                </c:pt>
                <c:pt idx="6">
                  <c:v>アンゴラ</c:v>
                </c:pt>
                <c:pt idx="7">
                  <c:v>ナミビア</c:v>
                </c:pt>
                <c:pt idx="8">
                  <c:v>その他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data!$J$25:$J$34</c15:sqref>
                  </c15:fullRef>
                </c:ext>
              </c:extLst>
              <c:f>data!$J$26:$J$34</c:f>
              <c:numCache>
                <c:formatCode>#,###</c:formatCode>
                <c:ptCount val="9"/>
                <c:pt idx="0">
                  <c:v>43161058.829999998</c:v>
                </c:pt>
                <c:pt idx="1">
                  <c:v>24377529</c:v>
                </c:pt>
                <c:pt idx="2">
                  <c:v>16390520.26</c:v>
                </c:pt>
                <c:pt idx="3">
                  <c:v>23194168.77</c:v>
                </c:pt>
                <c:pt idx="4">
                  <c:v>14068878</c:v>
                </c:pt>
                <c:pt idx="5">
                  <c:v>9908165</c:v>
                </c:pt>
                <c:pt idx="6">
                  <c:v>8408687.8699999992</c:v>
                </c:pt>
                <c:pt idx="7">
                  <c:v>2397285.86</c:v>
                </c:pt>
                <c:pt idx="8">
                  <c:v>6528480.5199999996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FE7-48DF-8DBF-93F1A2E8F730}"/>
            </c:ext>
          </c:extLst>
        </c:ser>
        <c:ser>
          <c:idx val="9"/>
          <c:order val="9"/>
          <c:tx>
            <c:v>2019</c:v>
          </c:tx>
          <c:spPr>
            <a:solidFill>
              <a:schemeClr val="accent1">
                <a:shade val="87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data!$A$2:$A$11</c15:sqref>
                  </c15:fullRef>
                </c:ext>
              </c:extLst>
              <c:f>data!$A$3:$A$11</c:f>
              <c:strCache>
                <c:ptCount val="9"/>
                <c:pt idx="0">
                  <c:v>ロシア</c:v>
                </c:pt>
                <c:pt idx="1">
                  <c:v>ボツワナ</c:v>
                </c:pt>
                <c:pt idx="2">
                  <c:v>コンゴ</c:v>
                </c:pt>
                <c:pt idx="3">
                  <c:v>カナダ</c:v>
                </c:pt>
                <c:pt idx="4">
                  <c:v>オーストラリア</c:v>
                </c:pt>
                <c:pt idx="5">
                  <c:v>南アフリカ</c:v>
                </c:pt>
                <c:pt idx="6">
                  <c:v>アンゴラ</c:v>
                </c:pt>
                <c:pt idx="7">
                  <c:v>ナミビア</c:v>
                </c:pt>
                <c:pt idx="8">
                  <c:v>その他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data!$K$25:$K$34</c15:sqref>
                  </c15:fullRef>
                </c:ext>
              </c:extLst>
              <c:f>data!$K$26:$K$34</c:f>
              <c:numCache>
                <c:formatCode>#,###</c:formatCode>
                <c:ptCount val="9"/>
                <c:pt idx="0">
                  <c:v>45271212</c:v>
                </c:pt>
                <c:pt idx="1">
                  <c:v>23687013</c:v>
                </c:pt>
                <c:pt idx="2">
                  <c:v>14158422</c:v>
                </c:pt>
                <c:pt idx="3">
                  <c:v>18638302</c:v>
                </c:pt>
                <c:pt idx="4">
                  <c:v>12998986</c:v>
                </c:pt>
                <c:pt idx="5">
                  <c:v>7180952</c:v>
                </c:pt>
                <c:pt idx="6">
                  <c:v>9121515</c:v>
                </c:pt>
                <c:pt idx="7">
                  <c:v>2018098</c:v>
                </c:pt>
                <c:pt idx="8">
                  <c:v>5064870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FE7-48DF-8DBF-93F1A2E8F730}"/>
            </c:ext>
          </c:extLst>
        </c:ser>
        <c:ser>
          <c:idx val="10"/>
          <c:order val="10"/>
          <c:tx>
            <c:v>2020</c:v>
          </c:tx>
          <c:spPr>
            <a:solidFill>
              <a:schemeClr val="accent1">
                <a:shade val="79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data!$A$2:$A$11</c15:sqref>
                  </c15:fullRef>
                </c:ext>
              </c:extLst>
              <c:f>data!$A$3:$A$11</c:f>
              <c:strCache>
                <c:ptCount val="9"/>
                <c:pt idx="0">
                  <c:v>ロシア</c:v>
                </c:pt>
                <c:pt idx="1">
                  <c:v>ボツワナ</c:v>
                </c:pt>
                <c:pt idx="2">
                  <c:v>コンゴ</c:v>
                </c:pt>
                <c:pt idx="3">
                  <c:v>カナダ</c:v>
                </c:pt>
                <c:pt idx="4">
                  <c:v>オーストラリア</c:v>
                </c:pt>
                <c:pt idx="5">
                  <c:v>南アフリカ</c:v>
                </c:pt>
                <c:pt idx="6">
                  <c:v>アンゴラ</c:v>
                </c:pt>
                <c:pt idx="7">
                  <c:v>ナミビア</c:v>
                </c:pt>
                <c:pt idx="8">
                  <c:v>その他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data!$L$25:$L$34</c15:sqref>
                  </c15:fullRef>
                </c:ext>
              </c:extLst>
              <c:f>data!$L$26:$L$34</c:f>
              <c:numCache>
                <c:formatCode>#,###</c:formatCode>
                <c:ptCount val="9"/>
                <c:pt idx="0">
                  <c:v>31186550</c:v>
                </c:pt>
                <c:pt idx="1">
                  <c:v>16940705</c:v>
                </c:pt>
                <c:pt idx="2">
                  <c:v>12743355</c:v>
                </c:pt>
                <c:pt idx="3">
                  <c:v>13103545</c:v>
                </c:pt>
                <c:pt idx="4">
                  <c:v>10945135</c:v>
                </c:pt>
                <c:pt idx="5">
                  <c:v>8478398</c:v>
                </c:pt>
                <c:pt idx="6">
                  <c:v>7909155</c:v>
                </c:pt>
                <c:pt idx="7">
                  <c:v>1549732</c:v>
                </c:pt>
                <c:pt idx="8">
                  <c:v>4400919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FE7-48DF-8DBF-93F1A2E8F730}"/>
            </c:ext>
          </c:extLst>
        </c:ser>
        <c:ser>
          <c:idx val="11"/>
          <c:order val="11"/>
          <c:tx>
            <c:v>2021</c:v>
          </c:tx>
          <c:spPr>
            <a:solidFill>
              <a:schemeClr val="accent1">
                <a:shade val="71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data!$A$2:$A$11</c15:sqref>
                  </c15:fullRef>
                </c:ext>
              </c:extLst>
              <c:f>data!$A$3:$A$11</c:f>
              <c:strCache>
                <c:ptCount val="9"/>
                <c:pt idx="0">
                  <c:v>ロシア</c:v>
                </c:pt>
                <c:pt idx="1">
                  <c:v>ボツワナ</c:v>
                </c:pt>
                <c:pt idx="2">
                  <c:v>コンゴ</c:v>
                </c:pt>
                <c:pt idx="3">
                  <c:v>カナダ</c:v>
                </c:pt>
                <c:pt idx="4">
                  <c:v>オーストラリア</c:v>
                </c:pt>
                <c:pt idx="5">
                  <c:v>南アフリカ</c:v>
                </c:pt>
                <c:pt idx="6">
                  <c:v>アンゴラ</c:v>
                </c:pt>
                <c:pt idx="7">
                  <c:v>ナミビア</c:v>
                </c:pt>
                <c:pt idx="8">
                  <c:v>その他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data!$M$25:$M$34</c15:sqref>
                  </c15:fullRef>
                </c:ext>
              </c:extLst>
              <c:f>data!$M$26:$M$34</c:f>
              <c:numCache>
                <c:formatCode>#,###</c:formatCode>
                <c:ptCount val="9"/>
                <c:pt idx="0">
                  <c:v>39116970</c:v>
                </c:pt>
                <c:pt idx="1">
                  <c:v>22696389</c:v>
                </c:pt>
                <c:pt idx="2">
                  <c:v>12973335</c:v>
                </c:pt>
                <c:pt idx="3">
                  <c:v>17615489</c:v>
                </c:pt>
                <c:pt idx="4">
                  <c:v>0</c:v>
                </c:pt>
                <c:pt idx="5">
                  <c:v>9717641</c:v>
                </c:pt>
                <c:pt idx="6">
                  <c:v>8723068</c:v>
                </c:pt>
                <c:pt idx="7">
                  <c:v>1762905</c:v>
                </c:pt>
                <c:pt idx="8">
                  <c:v>6136097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878-43D0-8CF4-F0F31768B5AE}"/>
            </c:ext>
          </c:extLst>
        </c:ser>
        <c:ser>
          <c:idx val="12"/>
          <c:order val="12"/>
          <c:tx>
            <c:v>2022</c:v>
          </c:tx>
          <c:spPr>
            <a:solidFill>
              <a:schemeClr val="accent1">
                <a:shade val="62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B2-4C28-B77B-D8B2E9FE694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8B2-4C28-B77B-D8B2E9FE694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8B2-4C28-B77B-D8B2E9FE694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B2-4C28-B77B-D8B2E9FE694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8B2-4C28-B77B-D8B2E9FE694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8B2-4C28-B77B-D8B2E9FE694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8B2-4C28-B77B-D8B2E9FE694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8B2-4C28-B77B-D8B2E9FE69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data!$A$2:$A$11</c15:sqref>
                  </c15:fullRef>
                </c:ext>
              </c:extLst>
              <c:f>data!$A$3:$A$11</c:f>
              <c:strCache>
                <c:ptCount val="9"/>
                <c:pt idx="0">
                  <c:v>ロシア</c:v>
                </c:pt>
                <c:pt idx="1">
                  <c:v>ボツワナ</c:v>
                </c:pt>
                <c:pt idx="2">
                  <c:v>コンゴ</c:v>
                </c:pt>
                <c:pt idx="3">
                  <c:v>カナダ</c:v>
                </c:pt>
                <c:pt idx="4">
                  <c:v>オーストラリア</c:v>
                </c:pt>
                <c:pt idx="5">
                  <c:v>南アフリカ</c:v>
                </c:pt>
                <c:pt idx="6">
                  <c:v>アンゴラ</c:v>
                </c:pt>
                <c:pt idx="7">
                  <c:v>ナミビア</c:v>
                </c:pt>
                <c:pt idx="8">
                  <c:v>その他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data!$N$25:$N$34</c15:sqref>
                  </c15:fullRef>
                </c:ext>
              </c:extLst>
              <c:f>data!$N$26:$N$34</c:f>
              <c:numCache>
                <c:formatCode>#,###</c:formatCode>
                <c:ptCount val="9"/>
                <c:pt idx="0">
                  <c:v>41923910</c:v>
                </c:pt>
                <c:pt idx="1">
                  <c:v>24509939</c:v>
                </c:pt>
                <c:pt idx="2">
                  <c:v>10780285</c:v>
                </c:pt>
                <c:pt idx="3">
                  <c:v>16249217</c:v>
                </c:pt>
                <c:pt idx="4">
                  <c:v>0</c:v>
                </c:pt>
                <c:pt idx="5">
                  <c:v>9660233</c:v>
                </c:pt>
                <c:pt idx="6">
                  <c:v>8763309</c:v>
                </c:pt>
                <c:pt idx="7">
                  <c:v>2054227</c:v>
                </c:pt>
                <c:pt idx="8">
                  <c:v>6801858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B2-4C28-B77B-D8B2E9FE6946}"/>
            </c:ext>
          </c:extLst>
        </c:ser>
        <c:ser>
          <c:idx val="13"/>
          <c:order val="13"/>
          <c:tx>
            <c:v>2023</c:v>
          </c:tx>
          <c:spPr>
            <a:solidFill>
              <a:schemeClr val="accent1">
                <a:shade val="54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data!$A$2:$A$11</c15:sqref>
                  </c15:fullRef>
                </c:ext>
              </c:extLst>
              <c:f>data!$A$3:$A$11</c:f>
              <c:strCache>
                <c:ptCount val="9"/>
                <c:pt idx="0">
                  <c:v>ロシア</c:v>
                </c:pt>
                <c:pt idx="1">
                  <c:v>ボツワナ</c:v>
                </c:pt>
                <c:pt idx="2">
                  <c:v>コンゴ</c:v>
                </c:pt>
                <c:pt idx="3">
                  <c:v>カナダ</c:v>
                </c:pt>
                <c:pt idx="4">
                  <c:v>オーストラリア</c:v>
                </c:pt>
                <c:pt idx="5">
                  <c:v>南アフリカ</c:v>
                </c:pt>
                <c:pt idx="6">
                  <c:v>アンゴラ</c:v>
                </c:pt>
                <c:pt idx="7">
                  <c:v>ナミビア</c:v>
                </c:pt>
                <c:pt idx="8">
                  <c:v>その他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data!$O$25:$O$34</c15:sqref>
                  </c15:fullRef>
                </c:ext>
              </c:extLst>
              <c:f>data!$O$26:$O$34</c:f>
              <c:numCache>
                <c:formatCode>#,###</c:formatCode>
                <c:ptCount val="9"/>
                <c:pt idx="0">
                  <c:v>37316754.450000003</c:v>
                </c:pt>
                <c:pt idx="1">
                  <c:v>25094818</c:v>
                </c:pt>
                <c:pt idx="2">
                  <c:v>8347462</c:v>
                </c:pt>
                <c:pt idx="3">
                  <c:v>15980776</c:v>
                </c:pt>
                <c:pt idx="4">
                  <c:v>0</c:v>
                </c:pt>
                <c:pt idx="5">
                  <c:v>5891885</c:v>
                </c:pt>
                <c:pt idx="6">
                  <c:v>9754309</c:v>
                </c:pt>
                <c:pt idx="7">
                  <c:v>2385157</c:v>
                </c:pt>
                <c:pt idx="8">
                  <c:v>6751593.549999997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7E-4EEF-B88B-6FFB665C8660}"/>
            </c:ext>
          </c:extLst>
        </c:ser>
        <c:ser>
          <c:idx val="14"/>
          <c:order val="14"/>
          <c:tx>
            <c:v>2024</c:v>
          </c:tx>
          <c:spPr>
            <a:solidFill>
              <a:schemeClr val="accent1">
                <a:shade val="46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data!$A$2:$A$11</c15:sqref>
                  </c15:fullRef>
                </c:ext>
              </c:extLst>
              <c:f>data!$A$3:$A$11</c:f>
              <c:strCache>
                <c:ptCount val="9"/>
                <c:pt idx="0">
                  <c:v>ロシア</c:v>
                </c:pt>
                <c:pt idx="1">
                  <c:v>ボツワナ</c:v>
                </c:pt>
                <c:pt idx="2">
                  <c:v>コンゴ</c:v>
                </c:pt>
                <c:pt idx="3">
                  <c:v>カナダ</c:v>
                </c:pt>
                <c:pt idx="4">
                  <c:v>オーストラリア</c:v>
                </c:pt>
                <c:pt idx="5">
                  <c:v>南アフリカ</c:v>
                </c:pt>
                <c:pt idx="6">
                  <c:v>アンゴラ</c:v>
                </c:pt>
                <c:pt idx="7">
                  <c:v>ナミビア</c:v>
                </c:pt>
                <c:pt idx="8">
                  <c:v>その他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data!$P$25:$P$34</c15:sqref>
                  </c15:fullRef>
                </c:ext>
              </c:extLst>
              <c:f>data!$P$26:$P$34</c:f>
              <c:numCache>
                <c:formatCode>#,###</c:formatCode>
                <c:ptCount val="9"/>
                <c:pt idx="0">
                  <c:v>37322793</c:v>
                </c:pt>
                <c:pt idx="1">
                  <c:v>18125016</c:v>
                </c:pt>
                <c:pt idx="2">
                  <c:v>9788201</c:v>
                </c:pt>
                <c:pt idx="3">
                  <c:v>13321628</c:v>
                </c:pt>
                <c:pt idx="4">
                  <c:v>0</c:v>
                </c:pt>
                <c:pt idx="5">
                  <c:v>5340218</c:v>
                </c:pt>
                <c:pt idx="6">
                  <c:v>14027002</c:v>
                </c:pt>
                <c:pt idx="7">
                  <c:v>2319489</c:v>
                </c:pt>
                <c:pt idx="8">
                  <c:v>7658667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37E-4EEF-B88B-6FFB665C8660}"/>
            </c:ext>
          </c:extLst>
        </c:ser>
        <c:ser>
          <c:idx val="15"/>
          <c:order val="15"/>
          <c:tx>
            <c:v>2025</c:v>
          </c:tx>
          <c:spPr>
            <a:solidFill>
              <a:schemeClr val="accent1">
                <a:shade val="38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Lit>
              <c:ptCount val="9"/>
              <c:pt idx="0">
                <c:v>ロシア</c:v>
              </c:pt>
              <c:pt idx="1">
                <c:v>ボツワナ</c:v>
              </c:pt>
              <c:pt idx="2">
                <c:v>コンゴ</c:v>
              </c:pt>
              <c:pt idx="3">
                <c:v>カナダ</c:v>
              </c:pt>
              <c:pt idx="4">
                <c:v>オーストラリア</c:v>
              </c:pt>
              <c:pt idx="5">
                <c:v>南アフリカ</c:v>
              </c:pt>
              <c:pt idx="6">
                <c:v>アンゴラ</c:v>
              </c:pt>
              <c:pt idx="7">
                <c:v>ナミビア</c:v>
              </c:pt>
              <c:pt idx="8">
                <c:v>その他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data!$Q$26:$Q$34</c15:sqref>
                  </c15:fullRef>
                </c:ext>
              </c:extLst>
              <c:f>data!$Q$27:$Q$34</c:f>
              <c:numCache>
                <c:formatCode>#,###</c:formatCode>
                <c:ptCount val="8"/>
                <c:pt idx="0">
                  <c:v>15495829</c:v>
                </c:pt>
                <c:pt idx="1">
                  <c:v>8913219</c:v>
                </c:pt>
                <c:pt idx="2">
                  <c:v>14103511</c:v>
                </c:pt>
                <c:pt idx="3">
                  <c:v>0</c:v>
                </c:pt>
                <c:pt idx="4">
                  <c:v>5572541</c:v>
                </c:pt>
                <c:pt idx="5">
                  <c:v>15195293</c:v>
                </c:pt>
                <c:pt idx="6">
                  <c:v>2098129</c:v>
                </c:pt>
                <c:pt idx="7" formatCode="General">
                  <c:v>5934151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99-4D59-95D6-2B3C304543C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66964352"/>
        <c:axId val="366972672"/>
      </c:barChart>
      <c:catAx>
        <c:axId val="366964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S UI Gothic" panose="020B0600070205080204" pitchFamily="50" charset="-128"/>
                <a:ea typeface="MS UI Gothic" panose="020B0600070205080204" pitchFamily="50" charset="-128"/>
                <a:cs typeface="+mn-cs"/>
              </a:defRPr>
            </a:pPr>
            <a:endParaRPr lang="ja-JP"/>
          </a:p>
        </c:txPr>
        <c:crossAx val="366972672"/>
        <c:crosses val="autoZero"/>
        <c:auto val="1"/>
        <c:lblAlgn val="ctr"/>
        <c:lblOffset val="100"/>
        <c:noMultiLvlLbl val="0"/>
      </c:catAx>
      <c:valAx>
        <c:axId val="366972672"/>
        <c:scaling>
          <c:orientation val="minMax"/>
        </c:scaling>
        <c:delete val="0"/>
        <c:axPos val="l"/>
        <c:numFmt formatCode="#,###,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S UI Gothic" panose="020B0600070205080204" pitchFamily="50" charset="-128"/>
                <a:ea typeface="MS UI Gothic" panose="020B0600070205080204" pitchFamily="50" charset="-128"/>
                <a:cs typeface="+mn-cs"/>
              </a:defRPr>
            </a:pPr>
            <a:endParaRPr lang="ja-JP"/>
          </a:p>
        </c:txPr>
        <c:crossAx val="36696435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5254890549848783"/>
          <c:y val="0.125"/>
          <c:w val="0.47451094501512187"/>
          <c:h val="0.144224828046598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1200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ea"/>
                <a:ea typeface="+mn-ea"/>
                <a:cs typeface="+mn-cs"/>
              </a:defRPr>
            </a:pPr>
            <a:r>
              <a:rPr lang="ja-JP" altLang="ja-JP" sz="1400" b="0" i="0" baseline="0">
                <a:effectLst/>
                <a:latin typeface="+mn-ea"/>
                <a:ea typeface="+mn-ea"/>
              </a:rPr>
              <a:t>ダイヤモンド原石産出</a:t>
            </a:r>
            <a:r>
              <a:rPr lang="ja-JP" altLang="en-US" sz="1400" b="0" i="0" baseline="0">
                <a:effectLst/>
                <a:latin typeface="+mn-ea"/>
                <a:ea typeface="+mn-ea"/>
              </a:rPr>
              <a:t>金額</a:t>
            </a:r>
            <a:r>
              <a:rPr lang="ja-JP" altLang="ja-JP" sz="1400" b="0" i="0" baseline="0">
                <a:effectLst/>
                <a:latin typeface="+mn-ea"/>
                <a:ea typeface="+mn-ea"/>
              </a:rPr>
              <a:t>（単位：</a:t>
            </a:r>
            <a:r>
              <a:rPr lang="en-US" altLang="ja-JP" sz="1400" b="0" i="0" baseline="0">
                <a:effectLst/>
                <a:latin typeface="+mn-ea"/>
                <a:ea typeface="+mn-ea"/>
              </a:rPr>
              <a:t>MMUSD)</a:t>
            </a:r>
            <a:endParaRPr lang="ja-JP" altLang="ja-JP" sz="1400" b="0">
              <a:effectLst/>
              <a:latin typeface="+mn-ea"/>
              <a:ea typeface="+mn-ea"/>
            </a:endParaRPr>
          </a:p>
        </c:rich>
      </c:tx>
      <c:layout>
        <c:manualLayout>
          <c:xMode val="edge"/>
          <c:yMode val="edge"/>
          <c:x val="0.32750321750321748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n-ea"/>
              <a:ea typeface="+mn-ea"/>
              <a:cs typeface="+mn-cs"/>
            </a:defRPr>
          </a:pPr>
          <a:endParaRPr lang="ja-JP" alt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5400656885102474E-2"/>
          <c:y val="4.4739173228346467E-2"/>
          <c:w val="0.90456291324240212"/>
          <c:h val="0.86765693350831141"/>
        </c:manualLayout>
      </c:layout>
      <c:barChart>
        <c:barDir val="col"/>
        <c:grouping val="clustered"/>
        <c:varyColors val="0"/>
        <c:ser>
          <c:idx val="0"/>
          <c:order val="0"/>
          <c:tx>
            <c:v>2010</c:v>
          </c:tx>
          <c:spPr>
            <a:solidFill>
              <a:schemeClr val="accent1">
                <a:tint val="39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data!$A$25:$A$34</c15:sqref>
                  </c15:fullRef>
                </c:ext>
              </c:extLst>
              <c:f>data!$A$26:$A$34</c:f>
              <c:strCache>
                <c:ptCount val="9"/>
                <c:pt idx="0">
                  <c:v>ロシア</c:v>
                </c:pt>
                <c:pt idx="1">
                  <c:v>ボツワナ</c:v>
                </c:pt>
                <c:pt idx="2">
                  <c:v>コンゴ</c:v>
                </c:pt>
                <c:pt idx="3">
                  <c:v>カナダ</c:v>
                </c:pt>
                <c:pt idx="4">
                  <c:v>オーストラリア</c:v>
                </c:pt>
                <c:pt idx="5">
                  <c:v>南アフリカ</c:v>
                </c:pt>
                <c:pt idx="6">
                  <c:v>アンゴラ</c:v>
                </c:pt>
                <c:pt idx="7">
                  <c:v>ナミビア</c:v>
                </c:pt>
                <c:pt idx="8">
                  <c:v>その他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data!$B$2:$B$11</c15:sqref>
                  </c15:fullRef>
                </c:ext>
              </c:extLst>
              <c:f>data!$B$3:$B$11</c:f>
              <c:numCache>
                <c:formatCode>#,###</c:formatCode>
                <c:ptCount val="9"/>
                <c:pt idx="0">
                  <c:v>2382290100</c:v>
                </c:pt>
                <c:pt idx="1">
                  <c:v>2586396620</c:v>
                </c:pt>
                <c:pt idx="2">
                  <c:v>174281769</c:v>
                </c:pt>
                <c:pt idx="3">
                  <c:v>2305388014.5999999</c:v>
                </c:pt>
                <c:pt idx="4">
                  <c:v>251722189.56999999</c:v>
                </c:pt>
                <c:pt idx="5">
                  <c:v>1194279170</c:v>
                </c:pt>
                <c:pt idx="6">
                  <c:v>976318204.86000001</c:v>
                </c:pt>
                <c:pt idx="7">
                  <c:v>744004429.95000005</c:v>
                </c:pt>
                <c:pt idx="8">
                  <c:v>778266725.30999994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48-419F-8FDF-59DF14AD459B}"/>
            </c:ext>
          </c:extLst>
        </c:ser>
        <c:ser>
          <c:idx val="1"/>
          <c:order val="1"/>
          <c:tx>
            <c:v>2011</c:v>
          </c:tx>
          <c:spPr>
            <a:solidFill>
              <a:schemeClr val="accent1">
                <a:tint val="47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data!$A$25:$A$34</c15:sqref>
                  </c15:fullRef>
                </c:ext>
              </c:extLst>
              <c:f>data!$A$26:$A$34</c:f>
              <c:strCache>
                <c:ptCount val="9"/>
                <c:pt idx="0">
                  <c:v>ロシア</c:v>
                </c:pt>
                <c:pt idx="1">
                  <c:v>ボツワナ</c:v>
                </c:pt>
                <c:pt idx="2">
                  <c:v>コンゴ</c:v>
                </c:pt>
                <c:pt idx="3">
                  <c:v>カナダ</c:v>
                </c:pt>
                <c:pt idx="4">
                  <c:v>オーストラリア</c:v>
                </c:pt>
                <c:pt idx="5">
                  <c:v>南アフリカ</c:v>
                </c:pt>
                <c:pt idx="6">
                  <c:v>アンゴラ</c:v>
                </c:pt>
                <c:pt idx="7">
                  <c:v>ナミビア</c:v>
                </c:pt>
                <c:pt idx="8">
                  <c:v>その他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data!$C$2:$C$11</c15:sqref>
                  </c15:fullRef>
                </c:ext>
              </c:extLst>
              <c:f>data!$C$3:$C$11</c:f>
              <c:numCache>
                <c:formatCode>#,###</c:formatCode>
                <c:ptCount val="9"/>
                <c:pt idx="0">
                  <c:v>2674713800</c:v>
                </c:pt>
                <c:pt idx="1">
                  <c:v>3902115904.5300002</c:v>
                </c:pt>
                <c:pt idx="2">
                  <c:v>179608541.19999999</c:v>
                </c:pt>
                <c:pt idx="3">
                  <c:v>2550875198.6199999</c:v>
                </c:pt>
                <c:pt idx="4">
                  <c:v>220720063.59999999</c:v>
                </c:pt>
                <c:pt idx="5">
                  <c:v>1388679076.51</c:v>
                </c:pt>
                <c:pt idx="6">
                  <c:v>1162625477.6400001</c:v>
                </c:pt>
                <c:pt idx="7">
                  <c:v>872567637.00999999</c:v>
                </c:pt>
                <c:pt idx="8">
                  <c:v>1113341365.6300001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48-419F-8FDF-59DF14AD459B}"/>
            </c:ext>
          </c:extLst>
        </c:ser>
        <c:ser>
          <c:idx val="2"/>
          <c:order val="2"/>
          <c:tx>
            <c:v>2012</c:v>
          </c:tx>
          <c:spPr>
            <a:solidFill>
              <a:schemeClr val="accent1">
                <a:tint val="55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data!$A$25:$A$34</c15:sqref>
                  </c15:fullRef>
                </c:ext>
              </c:extLst>
              <c:f>data!$A$26:$A$34</c:f>
              <c:strCache>
                <c:ptCount val="9"/>
                <c:pt idx="0">
                  <c:v>ロシア</c:v>
                </c:pt>
                <c:pt idx="1">
                  <c:v>ボツワナ</c:v>
                </c:pt>
                <c:pt idx="2">
                  <c:v>コンゴ</c:v>
                </c:pt>
                <c:pt idx="3">
                  <c:v>カナダ</c:v>
                </c:pt>
                <c:pt idx="4">
                  <c:v>オーストラリア</c:v>
                </c:pt>
                <c:pt idx="5">
                  <c:v>南アフリカ</c:v>
                </c:pt>
                <c:pt idx="6">
                  <c:v>アンゴラ</c:v>
                </c:pt>
                <c:pt idx="7">
                  <c:v>ナミビア</c:v>
                </c:pt>
                <c:pt idx="8">
                  <c:v>その他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data!$D$2:$D$11</c15:sqref>
                  </c15:fullRef>
                </c:ext>
              </c:extLst>
              <c:f>data!$D$3:$D$11</c:f>
              <c:numCache>
                <c:formatCode>#,###</c:formatCode>
                <c:ptCount val="9"/>
                <c:pt idx="0">
                  <c:v>2873728990</c:v>
                </c:pt>
                <c:pt idx="1">
                  <c:v>2979400296.54</c:v>
                </c:pt>
                <c:pt idx="2">
                  <c:v>183135861.56</c:v>
                </c:pt>
                <c:pt idx="3">
                  <c:v>2007217350.6300001</c:v>
                </c:pt>
                <c:pt idx="4">
                  <c:v>269419306</c:v>
                </c:pt>
                <c:pt idx="5">
                  <c:v>1027131959.9400001</c:v>
                </c:pt>
                <c:pt idx="6">
                  <c:v>1110222942.1300001</c:v>
                </c:pt>
                <c:pt idx="7">
                  <c:v>900497643.82000005</c:v>
                </c:pt>
                <c:pt idx="8">
                  <c:v>1294870816.1699998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48-419F-8FDF-59DF14AD459B}"/>
            </c:ext>
          </c:extLst>
        </c:ser>
        <c:ser>
          <c:idx val="3"/>
          <c:order val="3"/>
          <c:tx>
            <c:v>2013</c:v>
          </c:tx>
          <c:spPr>
            <a:solidFill>
              <a:schemeClr val="accent1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data!$A$25:$A$34</c15:sqref>
                  </c15:fullRef>
                </c:ext>
              </c:extLst>
              <c:f>data!$A$26:$A$34</c:f>
              <c:strCache>
                <c:ptCount val="9"/>
                <c:pt idx="0">
                  <c:v>ロシア</c:v>
                </c:pt>
                <c:pt idx="1">
                  <c:v>ボツワナ</c:v>
                </c:pt>
                <c:pt idx="2">
                  <c:v>コンゴ</c:v>
                </c:pt>
                <c:pt idx="3">
                  <c:v>カナダ</c:v>
                </c:pt>
                <c:pt idx="4">
                  <c:v>オーストラリア</c:v>
                </c:pt>
                <c:pt idx="5">
                  <c:v>南アフリカ</c:v>
                </c:pt>
                <c:pt idx="6">
                  <c:v>アンゴラ</c:v>
                </c:pt>
                <c:pt idx="7">
                  <c:v>ナミビア</c:v>
                </c:pt>
                <c:pt idx="8">
                  <c:v>その他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data!$E$2:$E$11</c15:sqref>
                  </c15:fullRef>
                </c:ext>
              </c:extLst>
              <c:f>data!$E$3:$E$11</c:f>
              <c:numCache>
                <c:formatCode>#,###</c:formatCode>
                <c:ptCount val="9"/>
                <c:pt idx="0">
                  <c:v>3114395550</c:v>
                </c:pt>
                <c:pt idx="1">
                  <c:v>3625538396</c:v>
                </c:pt>
                <c:pt idx="2">
                  <c:v>138684052.28</c:v>
                </c:pt>
                <c:pt idx="3">
                  <c:v>1907165516.77</c:v>
                </c:pt>
                <c:pt idx="4">
                  <c:v>381143069</c:v>
                </c:pt>
                <c:pt idx="5">
                  <c:v>1185170617.1500001</c:v>
                </c:pt>
                <c:pt idx="6">
                  <c:v>1163864176.8099999</c:v>
                </c:pt>
                <c:pt idx="7">
                  <c:v>956323435.52999997</c:v>
                </c:pt>
                <c:pt idx="8">
                  <c:v>1109325834.4300001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48-419F-8FDF-59DF14AD459B}"/>
            </c:ext>
          </c:extLst>
        </c:ser>
        <c:ser>
          <c:idx val="4"/>
          <c:order val="4"/>
          <c:tx>
            <c:v>2014</c:v>
          </c:tx>
          <c:spPr>
            <a:solidFill>
              <a:schemeClr val="accent1">
                <a:tint val="72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data!$A$25:$A$34</c15:sqref>
                  </c15:fullRef>
                </c:ext>
              </c:extLst>
              <c:f>data!$A$26:$A$34</c:f>
              <c:strCache>
                <c:ptCount val="9"/>
                <c:pt idx="0">
                  <c:v>ロシア</c:v>
                </c:pt>
                <c:pt idx="1">
                  <c:v>ボツワナ</c:v>
                </c:pt>
                <c:pt idx="2">
                  <c:v>コンゴ</c:v>
                </c:pt>
                <c:pt idx="3">
                  <c:v>カナダ</c:v>
                </c:pt>
                <c:pt idx="4">
                  <c:v>オーストラリア</c:v>
                </c:pt>
                <c:pt idx="5">
                  <c:v>南アフリカ</c:v>
                </c:pt>
                <c:pt idx="6">
                  <c:v>アンゴラ</c:v>
                </c:pt>
                <c:pt idx="7">
                  <c:v>ナミビア</c:v>
                </c:pt>
                <c:pt idx="8">
                  <c:v>その他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data!$F$2:$F$11</c15:sqref>
                  </c15:fullRef>
                </c:ext>
              </c:extLst>
              <c:f>data!$F$3:$F$11</c:f>
              <c:numCache>
                <c:formatCode>#,###</c:formatCode>
                <c:ptCount val="9"/>
                <c:pt idx="0">
                  <c:v>3733262920</c:v>
                </c:pt>
                <c:pt idx="1">
                  <c:v>3646952179</c:v>
                </c:pt>
                <c:pt idx="2">
                  <c:v>136505486.13999999</c:v>
                </c:pt>
                <c:pt idx="3">
                  <c:v>2003267161.4400001</c:v>
                </c:pt>
                <c:pt idx="4">
                  <c:v>304319165</c:v>
                </c:pt>
                <c:pt idx="5">
                  <c:v>2196919273.9499998</c:v>
                </c:pt>
                <c:pt idx="6">
                  <c:v>1317456071.6500001</c:v>
                </c:pt>
                <c:pt idx="7">
                  <c:v>1155536792.3299999</c:v>
                </c:pt>
                <c:pt idx="8">
                  <c:v>1132091364.79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648-419F-8FDF-59DF14AD459B}"/>
            </c:ext>
          </c:extLst>
        </c:ser>
        <c:ser>
          <c:idx val="5"/>
          <c:order val="5"/>
          <c:tx>
            <c:v>2015</c:v>
          </c:tx>
          <c:spPr>
            <a:solidFill>
              <a:schemeClr val="accent1">
                <a:tint val="8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data!$A$25:$A$34</c15:sqref>
                  </c15:fullRef>
                </c:ext>
              </c:extLst>
              <c:f>data!$A$26:$A$34</c:f>
              <c:strCache>
                <c:ptCount val="9"/>
                <c:pt idx="0">
                  <c:v>ロシア</c:v>
                </c:pt>
                <c:pt idx="1">
                  <c:v>ボツワナ</c:v>
                </c:pt>
                <c:pt idx="2">
                  <c:v>コンゴ</c:v>
                </c:pt>
                <c:pt idx="3">
                  <c:v>カナダ</c:v>
                </c:pt>
                <c:pt idx="4">
                  <c:v>オーストラリア</c:v>
                </c:pt>
                <c:pt idx="5">
                  <c:v>南アフリカ</c:v>
                </c:pt>
                <c:pt idx="6">
                  <c:v>アンゴラ</c:v>
                </c:pt>
                <c:pt idx="7">
                  <c:v>ナミビア</c:v>
                </c:pt>
                <c:pt idx="8">
                  <c:v>その他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data!$G$2:$G$11</c15:sqref>
                  </c15:fullRef>
                </c:ext>
              </c:extLst>
              <c:f>data!$G$3:$G$11</c:f>
              <c:numCache>
                <c:formatCode>#,###</c:formatCode>
                <c:ptCount val="9"/>
                <c:pt idx="0">
                  <c:v>4239585340</c:v>
                </c:pt>
                <c:pt idx="1">
                  <c:v>2986469130</c:v>
                </c:pt>
                <c:pt idx="2">
                  <c:v>132539972.19</c:v>
                </c:pt>
                <c:pt idx="3">
                  <c:v>1675936000.0699999</c:v>
                </c:pt>
                <c:pt idx="4">
                  <c:v>308356848</c:v>
                </c:pt>
                <c:pt idx="5">
                  <c:v>1908427446.22</c:v>
                </c:pt>
                <c:pt idx="6">
                  <c:v>1182128882.0699999</c:v>
                </c:pt>
                <c:pt idx="7">
                  <c:v>1052853419.12</c:v>
                </c:pt>
                <c:pt idx="8">
                  <c:v>754722822.13999999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648-419F-8FDF-59DF14AD459B}"/>
            </c:ext>
          </c:extLst>
        </c:ser>
        <c:ser>
          <c:idx val="6"/>
          <c:order val="6"/>
          <c:tx>
            <c:v>2016</c:v>
          </c:tx>
          <c:spPr>
            <a:solidFill>
              <a:schemeClr val="accent1">
                <a:tint val="88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data!$A$25:$A$34</c15:sqref>
                  </c15:fullRef>
                </c:ext>
              </c:extLst>
              <c:f>data!$A$26:$A$34</c:f>
              <c:strCache>
                <c:ptCount val="9"/>
                <c:pt idx="0">
                  <c:v>ロシア</c:v>
                </c:pt>
                <c:pt idx="1">
                  <c:v>ボツワナ</c:v>
                </c:pt>
                <c:pt idx="2">
                  <c:v>コンゴ</c:v>
                </c:pt>
                <c:pt idx="3">
                  <c:v>カナダ</c:v>
                </c:pt>
                <c:pt idx="4">
                  <c:v>オーストラリア</c:v>
                </c:pt>
                <c:pt idx="5">
                  <c:v>南アフリカ</c:v>
                </c:pt>
                <c:pt idx="6">
                  <c:v>アンゴラ</c:v>
                </c:pt>
                <c:pt idx="7">
                  <c:v>ナミビア</c:v>
                </c:pt>
                <c:pt idx="8">
                  <c:v>その他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data!$H$2:$H$11</c15:sqref>
                  </c15:fullRef>
                </c:ext>
              </c:extLst>
              <c:f>data!$H$3:$H$11</c:f>
              <c:numCache>
                <c:formatCode>#,###</c:formatCode>
                <c:ptCount val="9"/>
                <c:pt idx="0">
                  <c:v>3578732550</c:v>
                </c:pt>
                <c:pt idx="1">
                  <c:v>2845948820.0999999</c:v>
                </c:pt>
                <c:pt idx="2">
                  <c:v>135215300</c:v>
                </c:pt>
                <c:pt idx="3">
                  <c:v>1397308511.77</c:v>
                </c:pt>
                <c:pt idx="4">
                  <c:v>216337288</c:v>
                </c:pt>
                <c:pt idx="5">
                  <c:v>1248912617.71</c:v>
                </c:pt>
                <c:pt idx="6">
                  <c:v>1079411359.3699999</c:v>
                </c:pt>
                <c:pt idx="7">
                  <c:v>914827141.10000002</c:v>
                </c:pt>
                <c:pt idx="8">
                  <c:v>851956663.89999998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648-419F-8FDF-59DF14AD459B}"/>
            </c:ext>
          </c:extLst>
        </c:ser>
        <c:ser>
          <c:idx val="7"/>
          <c:order val="7"/>
          <c:tx>
            <c:v>2017</c:v>
          </c:tx>
          <c:spPr>
            <a:solidFill>
              <a:schemeClr val="accent1">
                <a:tint val="96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data!$A$25:$A$34</c15:sqref>
                  </c15:fullRef>
                </c:ext>
              </c:extLst>
              <c:f>data!$A$26:$A$34</c:f>
              <c:strCache>
                <c:ptCount val="9"/>
                <c:pt idx="0">
                  <c:v>ロシア</c:v>
                </c:pt>
                <c:pt idx="1">
                  <c:v>ボツワナ</c:v>
                </c:pt>
                <c:pt idx="2">
                  <c:v>コンゴ</c:v>
                </c:pt>
                <c:pt idx="3">
                  <c:v>カナダ</c:v>
                </c:pt>
                <c:pt idx="4">
                  <c:v>オーストラリア</c:v>
                </c:pt>
                <c:pt idx="5">
                  <c:v>南アフリカ</c:v>
                </c:pt>
                <c:pt idx="6">
                  <c:v>アンゴラ</c:v>
                </c:pt>
                <c:pt idx="7">
                  <c:v>ナミビア</c:v>
                </c:pt>
                <c:pt idx="8">
                  <c:v>その他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data!$I$2:$I$11</c15:sqref>
                  </c15:fullRef>
                </c:ext>
              </c:extLst>
              <c:f>data!$I$3:$I$11</c:f>
              <c:numCache>
                <c:formatCode>#,###</c:formatCode>
                <c:ptCount val="9"/>
                <c:pt idx="0">
                  <c:v>4112173170</c:v>
                </c:pt>
                <c:pt idx="1">
                  <c:v>3329388246.25</c:v>
                </c:pt>
                <c:pt idx="2">
                  <c:v>157270993</c:v>
                </c:pt>
                <c:pt idx="3">
                  <c:v>2059907718</c:v>
                </c:pt>
                <c:pt idx="4">
                  <c:v>199695128</c:v>
                </c:pt>
                <c:pt idx="5">
                  <c:v>1303927050.5799999</c:v>
                </c:pt>
                <c:pt idx="6">
                  <c:v>1104622553.3699999</c:v>
                </c:pt>
                <c:pt idx="7">
                  <c:v>1010716178.9</c:v>
                </c:pt>
                <c:pt idx="8">
                  <c:v>846811276.99000001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648-419F-8FDF-59DF14AD459B}"/>
            </c:ext>
          </c:extLst>
        </c:ser>
        <c:ser>
          <c:idx val="8"/>
          <c:order val="8"/>
          <c:tx>
            <c:v>2018</c:v>
          </c:tx>
          <c:spPr>
            <a:solidFill>
              <a:schemeClr val="accent1">
                <a:shade val="95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data!$A$25:$A$34</c15:sqref>
                  </c15:fullRef>
                </c:ext>
              </c:extLst>
              <c:f>data!$A$26:$A$34</c:f>
              <c:strCache>
                <c:ptCount val="9"/>
                <c:pt idx="0">
                  <c:v>ロシア</c:v>
                </c:pt>
                <c:pt idx="1">
                  <c:v>ボツワナ</c:v>
                </c:pt>
                <c:pt idx="2">
                  <c:v>コンゴ</c:v>
                </c:pt>
                <c:pt idx="3">
                  <c:v>カナダ</c:v>
                </c:pt>
                <c:pt idx="4">
                  <c:v>オーストラリア</c:v>
                </c:pt>
                <c:pt idx="5">
                  <c:v>南アフリカ</c:v>
                </c:pt>
                <c:pt idx="6">
                  <c:v>アンゴラ</c:v>
                </c:pt>
                <c:pt idx="7">
                  <c:v>ナミビア</c:v>
                </c:pt>
                <c:pt idx="8">
                  <c:v>その他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data!$J$2:$J$11</c15:sqref>
                  </c15:fullRef>
                </c:ext>
              </c:extLst>
              <c:f>data!$J$3:$J$11</c:f>
              <c:numCache>
                <c:formatCode>#,###</c:formatCode>
                <c:ptCount val="9"/>
                <c:pt idx="0">
                  <c:v>3983226835.8699999</c:v>
                </c:pt>
                <c:pt idx="1">
                  <c:v>3534741705</c:v>
                </c:pt>
                <c:pt idx="2">
                  <c:v>136125279.69999999</c:v>
                </c:pt>
                <c:pt idx="3">
                  <c:v>2097723338.3399999</c:v>
                </c:pt>
                <c:pt idx="4">
                  <c:v>181320596</c:v>
                </c:pt>
                <c:pt idx="5">
                  <c:v>1228346437.54</c:v>
                </c:pt>
                <c:pt idx="6">
                  <c:v>1223725185.45</c:v>
                </c:pt>
                <c:pt idx="7">
                  <c:v>1125198528.71</c:v>
                </c:pt>
                <c:pt idx="8">
                  <c:v>955514200.26999998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648-419F-8FDF-59DF14AD459B}"/>
            </c:ext>
          </c:extLst>
        </c:ser>
        <c:ser>
          <c:idx val="9"/>
          <c:order val="9"/>
          <c:tx>
            <c:v>2019</c:v>
          </c:tx>
          <c:spPr>
            <a:solidFill>
              <a:schemeClr val="accent1">
                <a:shade val="87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data!$A$25:$A$34</c15:sqref>
                  </c15:fullRef>
                </c:ext>
              </c:extLst>
              <c:f>data!$A$26:$A$34</c:f>
              <c:strCache>
                <c:ptCount val="9"/>
                <c:pt idx="0">
                  <c:v>ロシア</c:v>
                </c:pt>
                <c:pt idx="1">
                  <c:v>ボツワナ</c:v>
                </c:pt>
                <c:pt idx="2">
                  <c:v>コンゴ</c:v>
                </c:pt>
                <c:pt idx="3">
                  <c:v>カナダ</c:v>
                </c:pt>
                <c:pt idx="4">
                  <c:v>オーストラリア</c:v>
                </c:pt>
                <c:pt idx="5">
                  <c:v>南アフリカ</c:v>
                </c:pt>
                <c:pt idx="6">
                  <c:v>アンゴラ</c:v>
                </c:pt>
                <c:pt idx="7">
                  <c:v>ナミビア</c:v>
                </c:pt>
                <c:pt idx="8">
                  <c:v>その他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data!$K$2:$K$11</c15:sqref>
                  </c15:fullRef>
                </c:ext>
              </c:extLst>
              <c:f>data!$K$3:$K$11</c:f>
              <c:numCache>
                <c:formatCode>#,###</c:formatCode>
                <c:ptCount val="9"/>
                <c:pt idx="0">
                  <c:v>4116599277</c:v>
                </c:pt>
                <c:pt idx="1">
                  <c:v>3434616885</c:v>
                </c:pt>
                <c:pt idx="2">
                  <c:v>226116229</c:v>
                </c:pt>
                <c:pt idx="3">
                  <c:v>1697446304</c:v>
                </c:pt>
                <c:pt idx="4">
                  <c:v>159194720</c:v>
                </c:pt>
                <c:pt idx="5">
                  <c:v>873000997</c:v>
                </c:pt>
                <c:pt idx="6">
                  <c:v>1266223479</c:v>
                </c:pt>
                <c:pt idx="7">
                  <c:v>1009548119</c:v>
                </c:pt>
                <c:pt idx="8">
                  <c:v>787789520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648-419F-8FDF-59DF14AD459B}"/>
            </c:ext>
          </c:extLst>
        </c:ser>
        <c:ser>
          <c:idx val="10"/>
          <c:order val="10"/>
          <c:tx>
            <c:v>2020</c:v>
          </c:tx>
          <c:spPr>
            <a:solidFill>
              <a:schemeClr val="accent1">
                <a:shade val="79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data!$A$25:$A$34</c15:sqref>
                  </c15:fullRef>
                </c:ext>
              </c:extLst>
              <c:f>data!$A$26:$A$34</c:f>
              <c:strCache>
                <c:ptCount val="9"/>
                <c:pt idx="0">
                  <c:v>ロシア</c:v>
                </c:pt>
                <c:pt idx="1">
                  <c:v>ボツワナ</c:v>
                </c:pt>
                <c:pt idx="2">
                  <c:v>コンゴ</c:v>
                </c:pt>
                <c:pt idx="3">
                  <c:v>カナダ</c:v>
                </c:pt>
                <c:pt idx="4">
                  <c:v>オーストラリア</c:v>
                </c:pt>
                <c:pt idx="5">
                  <c:v>南アフリカ</c:v>
                </c:pt>
                <c:pt idx="6">
                  <c:v>アンゴラ</c:v>
                </c:pt>
                <c:pt idx="7">
                  <c:v>ナミビア</c:v>
                </c:pt>
                <c:pt idx="8">
                  <c:v>その他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data!$L$2:$L$11</c15:sqref>
                  </c15:fullRef>
                </c:ext>
              </c:extLst>
              <c:f>data!$L$3:$L$11</c:f>
              <c:numCache>
                <c:formatCode>#,###</c:formatCode>
                <c:ptCount val="9"/>
                <c:pt idx="0">
                  <c:v>2254886569</c:v>
                </c:pt>
                <c:pt idx="1">
                  <c:v>2521363106</c:v>
                </c:pt>
                <c:pt idx="2">
                  <c:v>89285337</c:v>
                </c:pt>
                <c:pt idx="3">
                  <c:v>929282614</c:v>
                </c:pt>
                <c:pt idx="4">
                  <c:v>117876142</c:v>
                </c:pt>
                <c:pt idx="5">
                  <c:v>958497881</c:v>
                </c:pt>
                <c:pt idx="6">
                  <c:v>1017283207</c:v>
                </c:pt>
                <c:pt idx="7">
                  <c:v>720378553</c:v>
                </c:pt>
                <c:pt idx="8">
                  <c:v>628282434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648-419F-8FDF-59DF14AD459B}"/>
            </c:ext>
          </c:extLst>
        </c:ser>
        <c:ser>
          <c:idx val="11"/>
          <c:order val="11"/>
          <c:tx>
            <c:v>2021</c:v>
          </c:tx>
          <c:spPr>
            <a:solidFill>
              <a:schemeClr val="accent1">
                <a:shade val="71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data!$A$25:$A$34</c15:sqref>
                  </c15:fullRef>
                </c:ext>
              </c:extLst>
              <c:f>data!$A$26:$A$34</c:f>
              <c:strCache>
                <c:ptCount val="9"/>
                <c:pt idx="0">
                  <c:v>ロシア</c:v>
                </c:pt>
                <c:pt idx="1">
                  <c:v>ボツワナ</c:v>
                </c:pt>
                <c:pt idx="2">
                  <c:v>コンゴ</c:v>
                </c:pt>
                <c:pt idx="3">
                  <c:v>カナダ</c:v>
                </c:pt>
                <c:pt idx="4">
                  <c:v>オーストラリア</c:v>
                </c:pt>
                <c:pt idx="5">
                  <c:v>南アフリカ</c:v>
                </c:pt>
                <c:pt idx="6">
                  <c:v>アンゴラ</c:v>
                </c:pt>
                <c:pt idx="7">
                  <c:v>ナミビア</c:v>
                </c:pt>
                <c:pt idx="8">
                  <c:v>その他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data!$M$2:$M$11</c15:sqref>
                  </c15:fullRef>
                </c:ext>
              </c:extLst>
              <c:f>data!$M$3:$M$11</c:f>
              <c:numCache>
                <c:formatCode>#,###</c:formatCode>
                <c:ptCount val="9"/>
                <c:pt idx="0">
                  <c:v>2642631237</c:v>
                </c:pt>
                <c:pt idx="1">
                  <c:v>3687638888</c:v>
                </c:pt>
                <c:pt idx="2">
                  <c:v>70410401</c:v>
                </c:pt>
                <c:pt idx="3">
                  <c:v>1512172499</c:v>
                </c:pt>
                <c:pt idx="4">
                  <c:v>0</c:v>
                </c:pt>
                <c:pt idx="5">
                  <c:v>1359667615</c:v>
                </c:pt>
                <c:pt idx="6">
                  <c:v>1625904374</c:v>
                </c:pt>
                <c:pt idx="7">
                  <c:v>822575384</c:v>
                </c:pt>
                <c:pt idx="8">
                  <c:v>1201404240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93-430C-801A-648B55B4ED66}"/>
            </c:ext>
          </c:extLst>
        </c:ser>
        <c:ser>
          <c:idx val="12"/>
          <c:order val="12"/>
          <c:tx>
            <c:v>2022</c:v>
          </c:tx>
          <c:spPr>
            <a:solidFill>
              <a:schemeClr val="accent1">
                <a:shade val="62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A1A-4C05-84EA-B48322B97F5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A1A-4C05-84EA-B48322B97F5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A1A-4C05-84EA-B48322B97F5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A1A-4C05-84EA-B48322B97F5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A1A-4C05-84EA-B48322B97F5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A1A-4C05-84EA-B48322B97F5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A1A-4C05-84EA-B48322B97F5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A1A-4C05-84EA-B48322B97F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data!$A$25:$A$34</c15:sqref>
                  </c15:fullRef>
                </c:ext>
              </c:extLst>
              <c:f>data!$A$26:$A$34</c:f>
              <c:strCache>
                <c:ptCount val="9"/>
                <c:pt idx="0">
                  <c:v>ロシア</c:v>
                </c:pt>
                <c:pt idx="1">
                  <c:v>ボツワナ</c:v>
                </c:pt>
                <c:pt idx="2">
                  <c:v>コンゴ</c:v>
                </c:pt>
                <c:pt idx="3">
                  <c:v>カナダ</c:v>
                </c:pt>
                <c:pt idx="4">
                  <c:v>オーストラリア</c:v>
                </c:pt>
                <c:pt idx="5">
                  <c:v>南アフリカ</c:v>
                </c:pt>
                <c:pt idx="6">
                  <c:v>アンゴラ</c:v>
                </c:pt>
                <c:pt idx="7">
                  <c:v>ナミビア</c:v>
                </c:pt>
                <c:pt idx="8">
                  <c:v>その他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data!$N$2:$N$11</c15:sqref>
                  </c15:fullRef>
                </c:ext>
              </c:extLst>
              <c:f>data!$N$3:$N$11</c:f>
              <c:numCache>
                <c:formatCode>#,###</c:formatCode>
                <c:ptCount val="9"/>
                <c:pt idx="0">
                  <c:v>3553798950</c:v>
                </c:pt>
                <c:pt idx="1">
                  <c:v>4700321539</c:v>
                </c:pt>
                <c:pt idx="2">
                  <c:v>76722018</c:v>
                </c:pt>
                <c:pt idx="3">
                  <c:v>1877747303</c:v>
                </c:pt>
                <c:pt idx="4">
                  <c:v>0</c:v>
                </c:pt>
                <c:pt idx="5">
                  <c:v>1538930037</c:v>
                </c:pt>
                <c:pt idx="6">
                  <c:v>1965247499</c:v>
                </c:pt>
                <c:pt idx="7">
                  <c:v>1234496934</c:v>
                </c:pt>
                <c:pt idx="8">
                  <c:v>1023148268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1A-4C05-84EA-B48322B97F5F}"/>
            </c:ext>
          </c:extLst>
        </c:ser>
        <c:ser>
          <c:idx val="13"/>
          <c:order val="13"/>
          <c:tx>
            <c:v>2023</c:v>
          </c:tx>
          <c:spPr>
            <a:solidFill>
              <a:schemeClr val="accent1">
                <a:shade val="54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data!$A$25:$A$34</c15:sqref>
                  </c15:fullRef>
                </c:ext>
              </c:extLst>
              <c:f>data!$A$26:$A$34</c:f>
              <c:strCache>
                <c:ptCount val="9"/>
                <c:pt idx="0">
                  <c:v>ロシア</c:v>
                </c:pt>
                <c:pt idx="1">
                  <c:v>ボツワナ</c:v>
                </c:pt>
                <c:pt idx="2">
                  <c:v>コンゴ</c:v>
                </c:pt>
                <c:pt idx="3">
                  <c:v>カナダ</c:v>
                </c:pt>
                <c:pt idx="4">
                  <c:v>オーストラリア</c:v>
                </c:pt>
                <c:pt idx="5">
                  <c:v>南アフリカ</c:v>
                </c:pt>
                <c:pt idx="6">
                  <c:v>アンゴラ</c:v>
                </c:pt>
                <c:pt idx="7">
                  <c:v>ナミビア</c:v>
                </c:pt>
                <c:pt idx="8">
                  <c:v>その他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data!$O$2:$O$11</c15:sqref>
                  </c15:fullRef>
                </c:ext>
              </c:extLst>
              <c:f>data!$O$3:$O$11</c:f>
              <c:numCache>
                <c:formatCode>#,###</c:formatCode>
                <c:ptCount val="9"/>
                <c:pt idx="0">
                  <c:v>3606402127</c:v>
                </c:pt>
                <c:pt idx="1">
                  <c:v>3283178851</c:v>
                </c:pt>
                <c:pt idx="2">
                  <c:v>64963508</c:v>
                </c:pt>
                <c:pt idx="3">
                  <c:v>1549505946</c:v>
                </c:pt>
                <c:pt idx="4">
                  <c:v>0</c:v>
                </c:pt>
                <c:pt idx="5">
                  <c:v>793950820</c:v>
                </c:pt>
                <c:pt idx="6">
                  <c:v>1531977106</c:v>
                </c:pt>
                <c:pt idx="7">
                  <c:v>1233962611</c:v>
                </c:pt>
                <c:pt idx="8">
                  <c:v>660733704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DF-433C-97E6-37D4063A8930}"/>
            </c:ext>
          </c:extLst>
        </c:ser>
        <c:ser>
          <c:idx val="14"/>
          <c:order val="14"/>
          <c:tx>
            <c:v>2024</c:v>
          </c:tx>
          <c:spPr>
            <a:solidFill>
              <a:schemeClr val="accent1">
                <a:shade val="46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data!$A$25:$A$34</c15:sqref>
                  </c15:fullRef>
                </c:ext>
              </c:extLst>
              <c:f>data!$A$26:$A$34</c:f>
              <c:strCache>
                <c:ptCount val="9"/>
                <c:pt idx="0">
                  <c:v>ロシア</c:v>
                </c:pt>
                <c:pt idx="1">
                  <c:v>ボツワナ</c:v>
                </c:pt>
                <c:pt idx="2">
                  <c:v>コンゴ</c:v>
                </c:pt>
                <c:pt idx="3">
                  <c:v>カナダ</c:v>
                </c:pt>
                <c:pt idx="4">
                  <c:v>オーストラリア</c:v>
                </c:pt>
                <c:pt idx="5">
                  <c:v>南アフリカ</c:v>
                </c:pt>
                <c:pt idx="6">
                  <c:v>アンゴラ</c:v>
                </c:pt>
                <c:pt idx="7">
                  <c:v>ナミビア</c:v>
                </c:pt>
                <c:pt idx="8">
                  <c:v>その他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data!$P$2:$P$11</c15:sqref>
                  </c15:fullRef>
                </c:ext>
              </c:extLst>
              <c:f>data!$P$3:$P$11</c:f>
              <c:numCache>
                <c:formatCode>General</c:formatCode>
                <c:ptCount val="9"/>
                <c:pt idx="0">
                  <c:v>3335490164</c:v>
                </c:pt>
                <c:pt idx="1">
                  <c:v>1359240745</c:v>
                </c:pt>
                <c:pt idx="2">
                  <c:v>106058445</c:v>
                </c:pt>
                <c:pt idx="3">
                  <c:v>1075005840</c:v>
                </c:pt>
                <c:pt idx="4">
                  <c:v>0</c:v>
                </c:pt>
                <c:pt idx="5">
                  <c:v>662351548</c:v>
                </c:pt>
                <c:pt idx="6">
                  <c:v>1412182462</c:v>
                </c:pt>
                <c:pt idx="7">
                  <c:v>966944622</c:v>
                </c:pt>
                <c:pt idx="8">
                  <c:v>615963408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DF-433C-97E6-37D4063A8930}"/>
            </c:ext>
          </c:extLst>
        </c:ser>
        <c:ser>
          <c:idx val="15"/>
          <c:order val="15"/>
          <c:tx>
            <c:v>2025</c:v>
          </c:tx>
          <c:spPr>
            <a:solidFill>
              <a:schemeClr val="accent1">
                <a:shade val="38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Lit>
              <c:ptCount val="9"/>
              <c:pt idx="0">
                <c:v>ロシア</c:v>
              </c:pt>
              <c:pt idx="1">
                <c:v>ボツワナ</c:v>
              </c:pt>
              <c:pt idx="2">
                <c:v>コンゴ</c:v>
              </c:pt>
              <c:pt idx="3">
                <c:v>カナダ</c:v>
              </c:pt>
              <c:pt idx="4">
                <c:v>オーストラリア</c:v>
              </c:pt>
              <c:pt idx="5">
                <c:v>南アフリカ</c:v>
              </c:pt>
              <c:pt idx="6">
                <c:v>アンゴラ</c:v>
              </c:pt>
              <c:pt idx="7">
                <c:v>ナミビア</c:v>
              </c:pt>
              <c:pt idx="8">
                <c:v>その他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data!$Q$2:$Q$11</c15:sqref>
                  </c15:fullRef>
                </c:ext>
              </c:extLst>
              <c:f>data!$Q$3:$Q$11</c:f>
              <c:numCache>
                <c:formatCode>General</c:formatCode>
                <c:ptCount val="9"/>
                <c:pt idx="0">
                  <c:v>2724463192</c:v>
                </c:pt>
                <c:pt idx="1">
                  <c:v>1978204562</c:v>
                </c:pt>
                <c:pt idx="2">
                  <c:v>44629428</c:v>
                </c:pt>
                <c:pt idx="3">
                  <c:v>892505366</c:v>
                </c:pt>
                <c:pt idx="4">
                  <c:v>0</c:v>
                </c:pt>
                <c:pt idx="5">
                  <c:v>598631239</c:v>
                </c:pt>
                <c:pt idx="6">
                  <c:v>1811575243</c:v>
                </c:pt>
                <c:pt idx="7">
                  <c:v>721497198</c:v>
                </c:pt>
                <c:pt idx="8">
                  <c:v>461340714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04-4D87-82BB-B339F959325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66964352"/>
        <c:axId val="366972672"/>
      </c:barChart>
      <c:catAx>
        <c:axId val="366964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S UI Gothic" panose="020B0600070205080204" pitchFamily="50" charset="-128"/>
                <a:ea typeface="MS UI Gothic" panose="020B0600070205080204" pitchFamily="50" charset="-128"/>
                <a:cs typeface="+mn-cs"/>
              </a:defRPr>
            </a:pPr>
            <a:endParaRPr lang="ja-JP"/>
          </a:p>
        </c:txPr>
        <c:crossAx val="366972672"/>
        <c:crosses val="autoZero"/>
        <c:auto val="1"/>
        <c:lblAlgn val="ctr"/>
        <c:lblOffset val="100"/>
        <c:noMultiLvlLbl val="0"/>
      </c:catAx>
      <c:valAx>
        <c:axId val="366972672"/>
        <c:scaling>
          <c:orientation val="minMax"/>
        </c:scaling>
        <c:delete val="0"/>
        <c:axPos val="l"/>
        <c:numFmt formatCode="#,###,,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S UI Gothic" panose="020B0600070205080204" pitchFamily="50" charset="-128"/>
                <a:ea typeface="MS UI Gothic" panose="020B0600070205080204" pitchFamily="50" charset="-128"/>
                <a:cs typeface="+mn-cs"/>
              </a:defRPr>
            </a:pPr>
            <a:endParaRPr lang="ja-JP"/>
          </a:p>
        </c:txPr>
        <c:crossAx val="36696435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51723399549675575"/>
          <c:y val="0.125"/>
          <c:w val="0.48276600450324419"/>
          <c:h val="0.127458005249343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1200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F70-4196-8D9D-DF6B308C54A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F70-4196-8D9D-DF6B308C54A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F70-4196-8D9D-DF6B308C54A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F70-4196-8D9D-DF6B308C54A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F70-4196-8D9D-DF6B308C54A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F70-4196-8D9D-DF6B308C54A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F70-4196-8D9D-DF6B308C54A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5F70-4196-8D9D-DF6B308C54A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5F70-4196-8D9D-DF6B308C54A2}"/>
              </c:ext>
            </c:extLst>
          </c:dPt>
          <c:dLbls>
            <c:dLbl>
              <c:idx val="1"/>
              <c:layout>
                <c:manualLayout>
                  <c:x val="-0.19964340664313512"/>
                  <c:y val="-0.211225940507436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F70-4196-8D9D-DF6B308C54A2}"/>
                </c:ext>
              </c:extLst>
            </c:dLbl>
            <c:dLbl>
              <c:idx val="2"/>
              <c:layout>
                <c:manualLayout>
                  <c:x val="-0.20484146378254445"/>
                  <c:y val="-1.1486220472440944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MS UI Gothic" panose="020B0600070205080204" pitchFamily="50" charset="-128"/>
                      <a:ea typeface="MS UI Gothic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F70-4196-8D9D-DF6B308C54A2}"/>
                </c:ext>
              </c:extLst>
            </c:dLbl>
            <c:dLbl>
              <c:idx val="3"/>
              <c:layout>
                <c:manualLayout>
                  <c:x val="0.11475005279512478"/>
                  <c:y val="-0.1343555883639546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F70-4196-8D9D-DF6B308C54A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F70-4196-8D9D-DF6B308C54A2}"/>
                </c:ext>
              </c:extLst>
            </c:dLbl>
            <c:dLbl>
              <c:idx val="5"/>
              <c:layout>
                <c:manualLayout>
                  <c:x val="0.12762059914924428"/>
                  <c:y val="-9.957020997375327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F70-4196-8D9D-DF6B308C54A2}"/>
                </c:ext>
              </c:extLst>
            </c:dLbl>
            <c:dLbl>
              <c:idx val="6"/>
              <c:layout>
                <c:manualLayout>
                  <c:x val="0.10977343349322712"/>
                  <c:y val="3.535569772528433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F70-4196-8D9D-DF6B308C54A2}"/>
                </c:ext>
              </c:extLst>
            </c:dLbl>
            <c:dLbl>
              <c:idx val="7"/>
              <c:layout>
                <c:manualLayout>
                  <c:x val="0.14364045011614923"/>
                  <c:y val="0.169434601924759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F70-4196-8D9D-DF6B308C54A2}"/>
                </c:ext>
              </c:extLst>
            </c:dLbl>
            <c:dLbl>
              <c:idx val="8"/>
              <c:layout>
                <c:manualLayout>
                  <c:x val="5.4364497541255552E-2"/>
                  <c:y val="0.1176377952755905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F70-4196-8D9D-DF6B308C54A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MS UI Gothic" panose="020B0600070205080204" pitchFamily="50" charset="-128"/>
                    <a:ea typeface="MS UI Gothic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data!$A$26:$A$34</c:f>
              <c:strCache>
                <c:ptCount val="9"/>
                <c:pt idx="0">
                  <c:v>ロシア</c:v>
                </c:pt>
                <c:pt idx="1">
                  <c:v>ボツワナ</c:v>
                </c:pt>
                <c:pt idx="2">
                  <c:v>コンゴ</c:v>
                </c:pt>
                <c:pt idx="3">
                  <c:v>カナダ</c:v>
                </c:pt>
                <c:pt idx="4">
                  <c:v>オーストラリア</c:v>
                </c:pt>
                <c:pt idx="5">
                  <c:v>南アフリカ</c:v>
                </c:pt>
                <c:pt idx="6">
                  <c:v>アンゴラ</c:v>
                </c:pt>
                <c:pt idx="7">
                  <c:v>ナミビア</c:v>
                </c:pt>
                <c:pt idx="8">
                  <c:v>その他</c:v>
                </c:pt>
              </c:strCache>
            </c:strRef>
          </c:cat>
          <c:val>
            <c:numRef>
              <c:f>data!$Q$3:$Q$11</c:f>
              <c:numCache>
                <c:formatCode>General</c:formatCode>
                <c:ptCount val="9"/>
                <c:pt idx="0">
                  <c:v>2724463192</c:v>
                </c:pt>
                <c:pt idx="1">
                  <c:v>1978204562</c:v>
                </c:pt>
                <c:pt idx="2">
                  <c:v>44629428</c:v>
                </c:pt>
                <c:pt idx="3">
                  <c:v>892505366</c:v>
                </c:pt>
                <c:pt idx="4">
                  <c:v>0</c:v>
                </c:pt>
                <c:pt idx="5">
                  <c:v>598631239</c:v>
                </c:pt>
                <c:pt idx="6">
                  <c:v>1811575243</c:v>
                </c:pt>
                <c:pt idx="7">
                  <c:v>721497198</c:v>
                </c:pt>
                <c:pt idx="8">
                  <c:v>461340714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5F70-4196-8D9D-DF6B308C54A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4</xdr:row>
      <xdr:rowOff>0</xdr:rowOff>
    </xdr:from>
    <xdr:to>
      <xdr:col>13</xdr:col>
      <xdr:colOff>19050</xdr:colOff>
      <xdr:row>28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710E8D2-01CA-4E38-87B2-8F230D0293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</xdr:colOff>
      <xdr:row>31</xdr:row>
      <xdr:rowOff>0</xdr:rowOff>
    </xdr:from>
    <xdr:to>
      <xdr:col>13</xdr:col>
      <xdr:colOff>28575</xdr:colOff>
      <xdr:row>55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CE3CBBBE-A9B3-4CB5-B688-CAF0FFF2CC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58</xdr:row>
      <xdr:rowOff>0</xdr:rowOff>
    </xdr:from>
    <xdr:to>
      <xdr:col>6</xdr:col>
      <xdr:colOff>0</xdr:colOff>
      <xdr:row>82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0147493-A73D-45C5-99F1-8FA87C5900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314325</xdr:colOff>
      <xdr:row>86</xdr:row>
      <xdr:rowOff>142875</xdr:rowOff>
    </xdr:from>
    <xdr:to>
      <xdr:col>17</xdr:col>
      <xdr:colOff>304800</xdr:colOff>
      <xdr:row>116</xdr:row>
      <xdr:rowOff>114300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50FE8E0-9BFC-43AB-8A4B-BB4E7B6A35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323850</xdr:colOff>
      <xdr:row>120</xdr:row>
      <xdr:rowOff>95250</xdr:rowOff>
    </xdr:from>
    <xdr:to>
      <xdr:col>17</xdr:col>
      <xdr:colOff>314325</xdr:colOff>
      <xdr:row>150</xdr:row>
      <xdr:rowOff>95250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F6DA532-40A4-41DD-8276-F2DAD24834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177800</xdr:colOff>
      <xdr:row>58</xdr:row>
      <xdr:rowOff>0</xdr:rowOff>
    </xdr:from>
    <xdr:to>
      <xdr:col>12</xdr:col>
      <xdr:colOff>177800</xdr:colOff>
      <xdr:row>82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2CFF3EF-4508-4A94-9C85-85A411FA3A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8B419-1572-4B44-B480-938ACF0454E6}">
  <dimension ref="B2:M33"/>
  <sheetViews>
    <sheetView showGridLines="0" tabSelected="1" zoomScaleNormal="100" workbookViewId="0"/>
  </sheetViews>
  <sheetFormatPr defaultColWidth="9.09765625" defaultRowHeight="18" x14ac:dyDescent="0.2"/>
  <cols>
    <col min="1" max="1" width="9.09765625" style="4"/>
    <col min="2" max="2" width="3.69921875" style="4" customWidth="1"/>
    <col min="3" max="3" width="17.59765625" style="4" bestFit="1" customWidth="1"/>
    <col min="4" max="4" width="10.8984375" style="4" customWidth="1"/>
    <col min="5" max="5" width="8.19921875" style="4" customWidth="1"/>
    <col min="6" max="6" width="10.8984375" style="4" customWidth="1"/>
    <col min="7" max="7" width="8.19921875" style="4" customWidth="1"/>
    <col min="8" max="8" width="10.8984375" style="4" customWidth="1"/>
    <col min="9" max="9" width="8.19921875" style="4" customWidth="1"/>
    <col min="10" max="10" width="10.8984375" style="4" customWidth="1"/>
    <col min="11" max="11" width="8.19921875" style="4" customWidth="1"/>
    <col min="12" max="12" width="10.8984375" style="4" customWidth="1"/>
    <col min="13" max="13" width="8.19921875" style="4" customWidth="1"/>
    <col min="14" max="16384" width="9.09765625" style="4"/>
  </cols>
  <sheetData>
    <row r="2" spans="2:13" ht="22.5" x14ac:dyDescent="0.2">
      <c r="B2" s="9" t="s">
        <v>22</v>
      </c>
      <c r="I2" s="5"/>
      <c r="K2" s="5"/>
      <c r="M2" s="5" t="s">
        <v>24</v>
      </c>
    </row>
    <row r="3" spans="2:13" x14ac:dyDescent="0.2">
      <c r="B3" s="49" t="s">
        <v>18</v>
      </c>
      <c r="C3" s="50"/>
      <c r="D3" s="24" t="s">
        <v>19</v>
      </c>
      <c r="E3" s="25" t="s">
        <v>23</v>
      </c>
      <c r="F3" s="26" t="s">
        <v>48</v>
      </c>
      <c r="G3" s="23" t="s">
        <v>23</v>
      </c>
      <c r="H3" s="24" t="s">
        <v>32</v>
      </c>
      <c r="I3" s="22" t="s">
        <v>23</v>
      </c>
      <c r="J3" s="24" t="s">
        <v>33</v>
      </c>
      <c r="K3" s="22" t="s">
        <v>23</v>
      </c>
      <c r="L3" s="24" t="s">
        <v>49</v>
      </c>
      <c r="M3" s="22" t="s">
        <v>23</v>
      </c>
    </row>
    <row r="4" spans="2:13" x14ac:dyDescent="0.2">
      <c r="B4" s="28" t="s">
        <v>21</v>
      </c>
      <c r="C4" s="29"/>
      <c r="D4" s="30">
        <v>118741894</v>
      </c>
      <c r="E4" s="31"/>
      <c r="F4" s="32">
        <v>120742978</v>
      </c>
      <c r="G4" s="29"/>
      <c r="H4" s="30">
        <v>111522755</v>
      </c>
      <c r="I4" s="33"/>
      <c r="J4" s="60">
        <v>107903014</v>
      </c>
      <c r="K4" s="33"/>
      <c r="L4" s="30">
        <v>98824614</v>
      </c>
      <c r="M4" s="33"/>
    </row>
    <row r="5" spans="2:13" x14ac:dyDescent="0.2">
      <c r="B5" s="34"/>
      <c r="C5" s="10" t="s">
        <v>10</v>
      </c>
      <c r="D5" s="13">
        <v>39116970</v>
      </c>
      <c r="E5" s="14">
        <v>0.32942855029750495</v>
      </c>
      <c r="F5" s="12">
        <v>41923910</v>
      </c>
      <c r="G5" s="15">
        <v>0.34721613376141841</v>
      </c>
      <c r="H5" s="13">
        <v>37316754.450000003</v>
      </c>
      <c r="I5" s="11">
        <v>0.3346111244292701</v>
      </c>
      <c r="J5" s="13">
        <v>37322793</v>
      </c>
      <c r="K5" s="11">
        <v>0.33466527077814745</v>
      </c>
      <c r="L5" s="13">
        <v>31511941</v>
      </c>
      <c r="M5" s="11">
        <v>0.28256063975464019</v>
      </c>
    </row>
    <row r="6" spans="2:13" x14ac:dyDescent="0.2">
      <c r="B6" s="34"/>
      <c r="C6" s="10" t="s">
        <v>9</v>
      </c>
      <c r="D6" s="13">
        <v>22696389</v>
      </c>
      <c r="E6" s="14">
        <v>0.19114053376982518</v>
      </c>
      <c r="F6" s="12">
        <v>24509939</v>
      </c>
      <c r="G6" s="15">
        <v>0.20299266595859514</v>
      </c>
      <c r="H6" s="13">
        <v>25094818</v>
      </c>
      <c r="I6" s="11">
        <v>0.22501971010310856</v>
      </c>
      <c r="J6" s="45">
        <v>18125016</v>
      </c>
      <c r="K6" s="46">
        <v>0.16252302949294967</v>
      </c>
      <c r="L6" s="13">
        <v>15495829</v>
      </c>
      <c r="M6" s="11">
        <v>0.13894768829912782</v>
      </c>
    </row>
    <row r="7" spans="2:13" x14ac:dyDescent="0.2">
      <c r="B7" s="34"/>
      <c r="C7" s="10" t="s">
        <v>4</v>
      </c>
      <c r="D7" s="13">
        <v>12973335</v>
      </c>
      <c r="E7" s="14">
        <v>0.10925659481227409</v>
      </c>
      <c r="F7" s="12">
        <v>10780285</v>
      </c>
      <c r="G7" s="15">
        <v>8.9282914655293658E-2</v>
      </c>
      <c r="H7" s="13">
        <v>8347462</v>
      </c>
      <c r="I7" s="11">
        <v>7.4849854632805649E-2</v>
      </c>
      <c r="J7" s="13">
        <v>9788201</v>
      </c>
      <c r="K7" s="11">
        <v>8.7768644165937257E-2</v>
      </c>
      <c r="L7" s="13">
        <v>8913219</v>
      </c>
      <c r="M7" s="11">
        <v>7.9922873139208234E-2</v>
      </c>
    </row>
    <row r="8" spans="2:13" x14ac:dyDescent="0.2">
      <c r="B8" s="34"/>
      <c r="C8" s="10" t="s">
        <v>3</v>
      </c>
      <c r="D8" s="13">
        <v>17615489</v>
      </c>
      <c r="E8" s="14">
        <v>0.14835108660133045</v>
      </c>
      <c r="F8" s="12">
        <v>16249217</v>
      </c>
      <c r="G8" s="15">
        <v>0.13457691096537308</v>
      </c>
      <c r="H8" s="13">
        <v>15980776</v>
      </c>
      <c r="I8" s="11">
        <v>0.14329610132030904</v>
      </c>
      <c r="J8" s="13">
        <v>13321628</v>
      </c>
      <c r="K8" s="11">
        <v>0.11945210643334626</v>
      </c>
      <c r="L8" s="13">
        <v>14103511</v>
      </c>
      <c r="M8" s="11">
        <v>0.12646307921643435</v>
      </c>
    </row>
    <row r="9" spans="2:13" x14ac:dyDescent="0.2">
      <c r="B9" s="34"/>
      <c r="C9" s="10" t="s">
        <v>2</v>
      </c>
      <c r="D9" s="13">
        <v>0</v>
      </c>
      <c r="E9" s="14">
        <v>0</v>
      </c>
      <c r="F9" s="12">
        <v>0</v>
      </c>
      <c r="G9" s="15">
        <v>0</v>
      </c>
      <c r="H9" s="13">
        <v>0</v>
      </c>
      <c r="I9" s="11">
        <v>0</v>
      </c>
      <c r="J9" s="13">
        <v>0</v>
      </c>
      <c r="K9" s="11">
        <v>0</v>
      </c>
      <c r="L9" s="13">
        <v>0</v>
      </c>
      <c r="M9" s="11">
        <v>0</v>
      </c>
    </row>
    <row r="10" spans="2:13" x14ac:dyDescent="0.2">
      <c r="B10" s="34"/>
      <c r="C10" s="10" t="s">
        <v>45</v>
      </c>
      <c r="D10" s="13">
        <v>9717641</v>
      </c>
      <c r="E10" s="14">
        <v>8.1838352687889582E-2</v>
      </c>
      <c r="F10" s="12">
        <v>9660233</v>
      </c>
      <c r="G10" s="15">
        <v>8.0006582246132774E-2</v>
      </c>
      <c r="H10" s="13">
        <v>5891885</v>
      </c>
      <c r="I10" s="11">
        <v>5.2831236100650492E-2</v>
      </c>
      <c r="J10" s="13">
        <v>5340218</v>
      </c>
      <c r="K10" s="11">
        <v>4.7884559523300875E-2</v>
      </c>
      <c r="L10" s="13">
        <v>5572541</v>
      </c>
      <c r="M10" s="11">
        <v>4.9967748734327806E-2</v>
      </c>
    </row>
    <row r="11" spans="2:13" x14ac:dyDescent="0.2">
      <c r="B11" s="34"/>
      <c r="C11" s="10" t="s">
        <v>1</v>
      </c>
      <c r="D11" s="13">
        <v>8723068</v>
      </c>
      <c r="E11" s="14">
        <v>7.3462429359599069E-2</v>
      </c>
      <c r="F11" s="12">
        <v>8763309</v>
      </c>
      <c r="G11" s="15">
        <v>7.2578208233359962E-2</v>
      </c>
      <c r="H11" s="13">
        <v>9754309</v>
      </c>
      <c r="I11" s="11">
        <v>8.7464742060936351E-2</v>
      </c>
      <c r="J11" s="13">
        <v>14027002</v>
      </c>
      <c r="K11" s="11">
        <v>0.12577703985164285</v>
      </c>
      <c r="L11" s="13">
        <v>15195293</v>
      </c>
      <c r="M11" s="11">
        <v>0.13625284812951402</v>
      </c>
    </row>
    <row r="12" spans="2:13" x14ac:dyDescent="0.2">
      <c r="B12" s="34"/>
      <c r="C12" s="10" t="s">
        <v>8</v>
      </c>
      <c r="D12" s="13">
        <v>1762905</v>
      </c>
      <c r="E12" s="14">
        <v>1.4846529229186793E-2</v>
      </c>
      <c r="F12" s="12">
        <v>2054227</v>
      </c>
      <c r="G12" s="15">
        <v>1.7013221257471386E-2</v>
      </c>
      <c r="H12" s="13">
        <v>2385157</v>
      </c>
      <c r="I12" s="11">
        <v>2.1387177890287951E-2</v>
      </c>
      <c r="J12" s="13">
        <v>2319489</v>
      </c>
      <c r="K12" s="11">
        <v>2.0798347386593884E-2</v>
      </c>
      <c r="L12" s="13">
        <v>2098129</v>
      </c>
      <c r="M12" s="11">
        <v>1.8813460983814468E-2</v>
      </c>
    </row>
    <row r="13" spans="2:13" x14ac:dyDescent="0.2">
      <c r="B13" s="34"/>
      <c r="C13" s="10" t="s">
        <v>6</v>
      </c>
      <c r="D13" s="13">
        <v>4225181</v>
      </c>
      <c r="E13" s="14">
        <v>3.5582900505191535E-2</v>
      </c>
      <c r="F13" s="12">
        <v>4461450</v>
      </c>
      <c r="G13" s="15">
        <v>3.6949974846570373E-2</v>
      </c>
      <c r="H13" s="13">
        <v>4913592</v>
      </c>
      <c r="I13" s="11">
        <v>4.4059098073751857E-2</v>
      </c>
      <c r="J13" s="13">
        <v>5293329</v>
      </c>
      <c r="K13" s="11">
        <v>4.7464116179698035E-2</v>
      </c>
      <c r="L13" s="13">
        <v>4206720</v>
      </c>
      <c r="M13" s="11">
        <v>3.7720732419137246E-2</v>
      </c>
    </row>
    <row r="14" spans="2:13" x14ac:dyDescent="0.2">
      <c r="B14" s="34"/>
      <c r="C14" s="10" t="s">
        <v>20</v>
      </c>
      <c r="D14" s="13">
        <v>339451</v>
      </c>
      <c r="E14" s="14">
        <v>2.8587298767526817E-3</v>
      </c>
      <c r="F14" s="12">
        <v>548150</v>
      </c>
      <c r="G14" s="15">
        <v>4.5398085178916161E-3</v>
      </c>
      <c r="H14" s="13">
        <v>471744</v>
      </c>
      <c r="I14" s="11">
        <v>4.2300246259160297E-3</v>
      </c>
      <c r="J14" s="13">
        <v>695888</v>
      </c>
      <c r="K14" s="11">
        <v>6.2398745439888031E-3</v>
      </c>
      <c r="L14" s="13">
        <v>695888</v>
      </c>
      <c r="M14" s="11">
        <v>6.2398745439888031E-3</v>
      </c>
    </row>
    <row r="15" spans="2:13" x14ac:dyDescent="0.2">
      <c r="B15" s="34"/>
      <c r="C15" s="10" t="s">
        <v>46</v>
      </c>
      <c r="D15" s="13">
        <v>839224</v>
      </c>
      <c r="E15" s="14">
        <v>7.0676319176785239E-3</v>
      </c>
      <c r="F15" s="12">
        <v>688970</v>
      </c>
      <c r="G15" s="15">
        <v>5.7060875208825804E-3</v>
      </c>
      <c r="H15" s="13">
        <v>525457</v>
      </c>
      <c r="I15" s="11">
        <v>4.7116572756833348E-3</v>
      </c>
      <c r="J15" s="13">
        <v>573982</v>
      </c>
      <c r="K15" s="11">
        <v>5.1467702712329876E-3</v>
      </c>
      <c r="L15" s="13">
        <v>121619</v>
      </c>
      <c r="M15" s="11">
        <v>1.0905308069191798E-3</v>
      </c>
    </row>
    <row r="16" spans="2:13" x14ac:dyDescent="0.2">
      <c r="B16" s="35"/>
      <c r="C16" s="10" t="s">
        <v>47</v>
      </c>
      <c r="D16" s="13">
        <v>732241</v>
      </c>
      <c r="E16" s="14">
        <v>6.1666609427671751E-3</v>
      </c>
      <c r="F16" s="12">
        <v>1103288</v>
      </c>
      <c r="G16" s="15">
        <v>9.1374920370110475E-3</v>
      </c>
      <c r="H16" s="13">
        <v>840800.54999999702</v>
      </c>
      <c r="I16" s="11">
        <v>7.5392734872806628E-3</v>
      </c>
      <c r="J16" s="13">
        <v>1095468</v>
      </c>
      <c r="K16" s="11">
        <v>9.822820463859596E-3</v>
      </c>
      <c r="L16" s="13">
        <v>909924</v>
      </c>
      <c r="M16" s="11">
        <v>8.1590882506444532E-3</v>
      </c>
    </row>
    <row r="18" spans="2:13" s="40" customFormat="1" ht="13" x14ac:dyDescent="0.2"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</row>
    <row r="19" spans="2:13" s="40" customFormat="1" ht="13" x14ac:dyDescent="0.2"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</row>
    <row r="20" spans="2:13" s="40" customFormat="1" ht="13" x14ac:dyDescent="0.2"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</row>
    <row r="21" spans="2:13" s="40" customFormat="1" ht="13" x14ac:dyDescent="0.2"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</row>
    <row r="22" spans="2:13" s="40" customFormat="1" ht="13" x14ac:dyDescent="0.2"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</row>
    <row r="23" spans="2:13" s="40" customFormat="1" ht="13" x14ac:dyDescent="0.2"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</row>
    <row r="24" spans="2:13" s="40" customFormat="1" ht="13" x14ac:dyDescent="0.2"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</row>
    <row r="25" spans="2:13" s="40" customFormat="1" ht="13" x14ac:dyDescent="0.2"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</row>
    <row r="26" spans="2:13" s="40" customFormat="1" ht="13" x14ac:dyDescent="0.2"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</row>
    <row r="27" spans="2:13" s="40" customFormat="1" ht="13" x14ac:dyDescent="0.2"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</row>
    <row r="28" spans="2:13" s="40" customFormat="1" ht="13" x14ac:dyDescent="0.2"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</row>
    <row r="29" spans="2:13" x14ac:dyDescent="0.2">
      <c r="D29" s="6"/>
      <c r="E29" s="7"/>
      <c r="F29" s="8"/>
      <c r="G29" s="6"/>
      <c r="H29" s="7"/>
      <c r="I29" s="8"/>
      <c r="J29" s="7"/>
      <c r="K29" s="8"/>
      <c r="L29" s="7"/>
      <c r="M29" s="8"/>
    </row>
    <row r="30" spans="2:13" x14ac:dyDescent="0.2">
      <c r="D30" s="6"/>
      <c r="E30" s="7"/>
      <c r="F30" s="8"/>
      <c r="G30" s="6"/>
      <c r="H30" s="7"/>
      <c r="I30" s="8"/>
      <c r="J30" s="7"/>
      <c r="K30" s="8"/>
      <c r="L30" s="7"/>
      <c r="M30" s="8"/>
    </row>
    <row r="31" spans="2:13" x14ac:dyDescent="0.2">
      <c r="D31" s="6"/>
      <c r="E31" s="7"/>
      <c r="F31" s="8"/>
      <c r="G31" s="6"/>
      <c r="H31" s="7"/>
      <c r="I31" s="8"/>
      <c r="J31" s="7"/>
      <c r="K31" s="8"/>
      <c r="L31" s="7"/>
      <c r="M31" s="8"/>
    </row>
    <row r="32" spans="2:13" x14ac:dyDescent="0.2">
      <c r="D32" s="6"/>
      <c r="E32" s="7"/>
      <c r="F32" s="8"/>
      <c r="G32" s="6"/>
      <c r="H32" s="7"/>
      <c r="I32" s="8"/>
      <c r="J32" s="7"/>
      <c r="K32" s="8"/>
      <c r="L32" s="7"/>
      <c r="M32" s="8"/>
    </row>
    <row r="33" spans="4:13" x14ac:dyDescent="0.2">
      <c r="D33" s="6"/>
      <c r="E33" s="7"/>
      <c r="F33" s="8"/>
      <c r="G33" s="6"/>
      <c r="H33" s="7"/>
      <c r="I33" s="8"/>
      <c r="J33" s="7"/>
      <c r="K33" s="8"/>
      <c r="L33" s="7"/>
      <c r="M33" s="8"/>
    </row>
  </sheetData>
  <mergeCells count="1">
    <mergeCell ref="B3:C3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29339-7BD7-4D15-ADA7-1FECC5576CE3}">
  <dimension ref="B2:R16"/>
  <sheetViews>
    <sheetView showGridLines="0" workbookViewId="0"/>
  </sheetViews>
  <sheetFormatPr defaultColWidth="9.09765625" defaultRowHeight="18" x14ac:dyDescent="0.2"/>
  <cols>
    <col min="1" max="1" width="9.09765625" style="4"/>
    <col min="2" max="2" width="3.69921875" style="4" customWidth="1"/>
    <col min="3" max="3" width="17.59765625" style="4" bestFit="1" customWidth="1"/>
    <col min="4" max="4" width="12.69921875" style="4" customWidth="1"/>
    <col min="5" max="5" width="8.296875" style="4" customWidth="1"/>
    <col min="6" max="6" width="10.296875" style="4" bestFit="1" customWidth="1"/>
    <col min="7" max="7" width="12.69921875" style="4" customWidth="1"/>
    <col min="8" max="8" width="8.296875" style="4" customWidth="1"/>
    <col min="9" max="9" width="9.3984375" style="4" bestFit="1" customWidth="1"/>
    <col min="10" max="10" width="12.69921875" style="4" customWidth="1"/>
    <col min="11" max="11" width="8.296875" style="4" customWidth="1"/>
    <col min="12" max="12" width="9.3984375" style="4" bestFit="1" customWidth="1"/>
    <col min="13" max="13" width="12.69921875" style="4" customWidth="1"/>
    <col min="14" max="14" width="8.296875" style="4" customWidth="1"/>
    <col min="15" max="15" width="9.3984375" style="4" bestFit="1" customWidth="1"/>
    <col min="16" max="16" width="12.69921875" style="4" customWidth="1"/>
    <col min="17" max="17" width="8.296875" style="4" customWidth="1"/>
    <col min="18" max="18" width="9.3984375" style="4" bestFit="1" customWidth="1"/>
    <col min="19" max="16384" width="9.09765625" style="4"/>
  </cols>
  <sheetData>
    <row r="2" spans="2:18" ht="22.5" x14ac:dyDescent="0.2">
      <c r="B2" s="9" t="s">
        <v>22</v>
      </c>
      <c r="L2" s="5"/>
      <c r="O2" s="5"/>
      <c r="R2" s="5" t="s">
        <v>27</v>
      </c>
    </row>
    <row r="3" spans="2:18" x14ac:dyDescent="0.2">
      <c r="B3" s="48" t="s">
        <v>18</v>
      </c>
      <c r="C3" s="49"/>
      <c r="D3" s="24" t="s">
        <v>19</v>
      </c>
      <c r="E3" s="22" t="s">
        <v>23</v>
      </c>
      <c r="F3" s="25" t="s">
        <v>31</v>
      </c>
      <c r="G3" s="26" t="s">
        <v>28</v>
      </c>
      <c r="H3" s="27" t="s">
        <v>23</v>
      </c>
      <c r="I3" s="25" t="s">
        <v>31</v>
      </c>
      <c r="J3" s="24" t="s">
        <v>32</v>
      </c>
      <c r="K3" s="22" t="s">
        <v>23</v>
      </c>
      <c r="L3" s="25" t="s">
        <v>31</v>
      </c>
      <c r="M3" s="24" t="s">
        <v>33</v>
      </c>
      <c r="N3" s="22" t="s">
        <v>23</v>
      </c>
      <c r="O3" s="25" t="s">
        <v>31</v>
      </c>
      <c r="P3" s="24" t="s">
        <v>49</v>
      </c>
      <c r="Q3" s="22" t="s">
        <v>23</v>
      </c>
      <c r="R3" s="22" t="s">
        <v>31</v>
      </c>
    </row>
    <row r="4" spans="2:18" x14ac:dyDescent="0.2">
      <c r="B4" s="28" t="s">
        <v>21</v>
      </c>
      <c r="C4" s="29"/>
      <c r="D4" s="30">
        <v>12922404638</v>
      </c>
      <c r="E4" s="36"/>
      <c r="F4" s="37">
        <v>108.8276782750324</v>
      </c>
      <c r="G4" s="32">
        <v>15970412548</v>
      </c>
      <c r="H4" s="36"/>
      <c r="I4" s="38">
        <v>132.26783712424253</v>
      </c>
      <c r="J4" s="30">
        <f>SUM(J5:J16)</f>
        <v>12724674673</v>
      </c>
      <c r="K4" s="36"/>
      <c r="L4" s="39">
        <f>J4/産出量cts!H4</f>
        <v>114.09935732846628</v>
      </c>
      <c r="M4" s="60">
        <f>SUM(M5:M16)</f>
        <v>9533237234</v>
      </c>
      <c r="N4" s="36"/>
      <c r="O4" s="39">
        <f>M4/産出量cts!J4</f>
        <v>88.350055115235236</v>
      </c>
      <c r="P4" s="30">
        <f>SUM(P5:P16)</f>
        <v>9232846942</v>
      </c>
      <c r="Q4" s="36"/>
      <c r="R4" s="39">
        <f>P4/産出量cts!L4</f>
        <v>93.426592508623415</v>
      </c>
    </row>
    <row r="5" spans="2:18" x14ac:dyDescent="0.2">
      <c r="B5" s="34"/>
      <c r="C5" s="10" t="s">
        <v>10</v>
      </c>
      <c r="D5" s="13">
        <v>2642631237</v>
      </c>
      <c r="E5" s="11">
        <v>0.20449996041982788</v>
      </c>
      <c r="F5" s="20">
        <v>67.557155807313293</v>
      </c>
      <c r="G5" s="12">
        <v>3553798950</v>
      </c>
      <c r="H5" s="11">
        <v>0.22252392912949814</v>
      </c>
      <c r="I5" s="21">
        <v>84.767831769508135</v>
      </c>
      <c r="J5" s="13">
        <v>3606402127</v>
      </c>
      <c r="K5" s="11">
        <v>0.28341802204596134</v>
      </c>
      <c r="L5" s="19">
        <v>96.64</v>
      </c>
      <c r="M5" s="13">
        <v>3335490164</v>
      </c>
      <c r="N5" s="11">
        <v>0.34988011754329118</v>
      </c>
      <c r="O5" s="19">
        <v>89.37</v>
      </c>
      <c r="P5" s="13">
        <v>2724463192</v>
      </c>
      <c r="Q5" s="11">
        <v>0.29508376009207754</v>
      </c>
      <c r="R5" s="19">
        <v>86.46</v>
      </c>
    </row>
    <row r="6" spans="2:18" x14ac:dyDescent="0.2">
      <c r="B6" s="34"/>
      <c r="C6" s="10" t="s">
        <v>9</v>
      </c>
      <c r="D6" s="13">
        <v>3687638888</v>
      </c>
      <c r="E6" s="11">
        <v>0.28536785461399511</v>
      </c>
      <c r="F6" s="20">
        <v>162.47689832950959</v>
      </c>
      <c r="G6" s="12">
        <v>4700321539</v>
      </c>
      <c r="H6" s="11">
        <v>0.29431434691326297</v>
      </c>
      <c r="I6" s="21">
        <v>191.77206189701246</v>
      </c>
      <c r="J6" s="13">
        <v>3283178851</v>
      </c>
      <c r="K6" s="11">
        <v>0.25801672226374883</v>
      </c>
      <c r="L6" s="19">
        <v>130.83000000000001</v>
      </c>
      <c r="M6" s="45">
        <v>1359240745</v>
      </c>
      <c r="N6" s="46">
        <v>0.14257913777203712</v>
      </c>
      <c r="O6" s="47">
        <v>74.989999999999995</v>
      </c>
      <c r="P6" s="13">
        <v>1978204562</v>
      </c>
      <c r="Q6" s="11">
        <v>0.21425726803735853</v>
      </c>
      <c r="R6" s="19">
        <v>127.66</v>
      </c>
    </row>
    <row r="7" spans="2:18" x14ac:dyDescent="0.2">
      <c r="B7" s="34"/>
      <c r="C7" s="10" t="s">
        <v>4</v>
      </c>
      <c r="D7" s="13">
        <v>70410401</v>
      </c>
      <c r="E7" s="11">
        <v>5.4487073398823251E-3</v>
      </c>
      <c r="F7" s="20">
        <v>5.427316954352909</v>
      </c>
      <c r="G7" s="12">
        <v>76722018</v>
      </c>
      <c r="H7" s="11">
        <v>4.8040097755400824E-3</v>
      </c>
      <c r="I7" s="21">
        <v>7.1168821603510484</v>
      </c>
      <c r="J7" s="13">
        <v>64963508</v>
      </c>
      <c r="K7" s="11">
        <v>5.1053177915694444E-3</v>
      </c>
      <c r="L7" s="19">
        <v>7.78</v>
      </c>
      <c r="M7" s="13">
        <v>106058445</v>
      </c>
      <c r="N7" s="11">
        <v>1.1125123858425109E-2</v>
      </c>
      <c r="O7" s="19">
        <v>10.84</v>
      </c>
      <c r="P7" s="13">
        <v>44629428</v>
      </c>
      <c r="Q7" s="11">
        <v>4.8337666897716892E-3</v>
      </c>
      <c r="R7" s="19">
        <v>5.01</v>
      </c>
    </row>
    <row r="8" spans="2:18" x14ac:dyDescent="0.2">
      <c r="B8" s="34"/>
      <c r="C8" s="10" t="s">
        <v>3</v>
      </c>
      <c r="D8" s="13">
        <v>1512172499</v>
      </c>
      <c r="E8" s="11">
        <v>0.11701943572895569</v>
      </c>
      <c r="F8" s="20">
        <v>85.843344967602093</v>
      </c>
      <c r="G8" s="12">
        <v>1877747303</v>
      </c>
      <c r="H8" s="11">
        <v>0.11757663099536858</v>
      </c>
      <c r="I8" s="21">
        <v>115.55924836255187</v>
      </c>
      <c r="J8" s="13">
        <v>1549505946</v>
      </c>
      <c r="K8" s="11">
        <v>0.12177175337046828</v>
      </c>
      <c r="L8" s="19">
        <v>96.96</v>
      </c>
      <c r="M8" s="13">
        <v>1075005840</v>
      </c>
      <c r="N8" s="11">
        <v>0.11276398705006778</v>
      </c>
      <c r="O8" s="19">
        <v>80.7</v>
      </c>
      <c r="P8" s="13">
        <v>892505366</v>
      </c>
      <c r="Q8" s="11">
        <v>9.6666323140267213E-2</v>
      </c>
      <c r="R8" s="19">
        <v>63.28</v>
      </c>
    </row>
    <row r="9" spans="2:18" x14ac:dyDescent="0.2">
      <c r="B9" s="34"/>
      <c r="C9" s="10" t="s">
        <v>2</v>
      </c>
      <c r="D9" s="13">
        <v>0</v>
      </c>
      <c r="E9" s="11">
        <v>0</v>
      </c>
      <c r="F9" s="20">
        <v>0</v>
      </c>
      <c r="G9" s="12">
        <v>0</v>
      </c>
      <c r="H9" s="11">
        <v>0</v>
      </c>
      <c r="I9" s="21">
        <v>0</v>
      </c>
      <c r="J9" s="13">
        <v>0</v>
      </c>
      <c r="K9" s="11">
        <v>0</v>
      </c>
      <c r="L9" s="19">
        <v>0</v>
      </c>
      <c r="M9" s="13">
        <v>0</v>
      </c>
      <c r="N9" s="11">
        <v>0</v>
      </c>
      <c r="O9" s="19">
        <v>0</v>
      </c>
      <c r="P9" s="13">
        <v>0</v>
      </c>
      <c r="Q9" s="11">
        <v>0</v>
      </c>
      <c r="R9" s="19"/>
    </row>
    <row r="10" spans="2:18" x14ac:dyDescent="0.2">
      <c r="B10" s="34"/>
      <c r="C10" s="10" t="s">
        <v>45</v>
      </c>
      <c r="D10" s="13">
        <v>1359667615</v>
      </c>
      <c r="E10" s="11">
        <v>0.10521784861942195</v>
      </c>
      <c r="F10" s="20">
        <v>139.91745681899548</v>
      </c>
      <c r="G10" s="12">
        <v>1538930037</v>
      </c>
      <c r="H10" s="11">
        <v>9.636132018347407E-2</v>
      </c>
      <c r="I10" s="21">
        <v>159.30568517343215</v>
      </c>
      <c r="J10" s="13">
        <v>793950820</v>
      </c>
      <c r="K10" s="11">
        <v>6.2394586926819734E-2</v>
      </c>
      <c r="L10" s="19">
        <v>134.75</v>
      </c>
      <c r="M10" s="13">
        <v>662351548</v>
      </c>
      <c r="N10" s="11">
        <v>6.9478135468793681E-2</v>
      </c>
      <c r="O10" s="19">
        <v>124.03</v>
      </c>
      <c r="P10" s="13">
        <v>598631239</v>
      </c>
      <c r="Q10" s="11">
        <v>6.4837123669497954E-2</v>
      </c>
      <c r="R10" s="19">
        <v>107.43</v>
      </c>
    </row>
    <row r="11" spans="2:18" x14ac:dyDescent="0.2">
      <c r="B11" s="34"/>
      <c r="C11" s="10" t="s">
        <v>1</v>
      </c>
      <c r="D11" s="13">
        <v>1625904374</v>
      </c>
      <c r="E11" s="11">
        <v>0.1258205743858862</v>
      </c>
      <c r="F11" s="20">
        <v>186.39134465075819</v>
      </c>
      <c r="G11" s="12">
        <v>1965247499</v>
      </c>
      <c r="H11" s="11">
        <v>0.1230555249022738</v>
      </c>
      <c r="I11" s="21">
        <v>224.25861041759455</v>
      </c>
      <c r="J11" s="13">
        <v>1531977106</v>
      </c>
      <c r="K11" s="11">
        <v>0.12039420616785147</v>
      </c>
      <c r="L11" s="19">
        <v>157.06</v>
      </c>
      <c r="M11" s="13">
        <v>1412182462</v>
      </c>
      <c r="N11" s="11">
        <v>0.14813252071012084</v>
      </c>
      <c r="O11" s="19">
        <v>100.68</v>
      </c>
      <c r="P11" s="13">
        <v>1811575243</v>
      </c>
      <c r="Q11" s="11">
        <v>0.19620982069562828</v>
      </c>
      <c r="R11" s="19">
        <v>119.22</v>
      </c>
    </row>
    <row r="12" spans="2:18" x14ac:dyDescent="0.2">
      <c r="B12" s="34"/>
      <c r="C12" s="10" t="s">
        <v>8</v>
      </c>
      <c r="D12" s="13">
        <v>822575384</v>
      </c>
      <c r="E12" s="11">
        <v>6.3654978082106392E-2</v>
      </c>
      <c r="F12" s="20">
        <v>466.60221849730982</v>
      </c>
      <c r="G12" s="12">
        <v>1234496934</v>
      </c>
      <c r="H12" s="11">
        <v>7.7299000904932663E-2</v>
      </c>
      <c r="I12" s="21">
        <v>600.95448750308515</v>
      </c>
      <c r="J12" s="13">
        <v>1233962611</v>
      </c>
      <c r="K12" s="11">
        <v>9.6974000727759121E-2</v>
      </c>
      <c r="L12" s="19">
        <v>517.35</v>
      </c>
      <c r="M12" s="13">
        <v>966944622</v>
      </c>
      <c r="N12" s="11">
        <v>0.10142877999001446</v>
      </c>
      <c r="O12" s="19">
        <v>416.88</v>
      </c>
      <c r="P12" s="13">
        <v>721497198</v>
      </c>
      <c r="Q12" s="11">
        <v>7.8144607241123695E-2</v>
      </c>
      <c r="R12" s="19">
        <v>343.88</v>
      </c>
    </row>
    <row r="13" spans="2:18" x14ac:dyDescent="0.2">
      <c r="B13" s="34"/>
      <c r="C13" s="10" t="s">
        <v>6</v>
      </c>
      <c r="D13" s="13">
        <v>669966440</v>
      </c>
      <c r="E13" s="11">
        <v>5.1845338291750837E-2</v>
      </c>
      <c r="F13" s="20">
        <v>158.56514549317532</v>
      </c>
      <c r="G13" s="12">
        <v>423612395</v>
      </c>
      <c r="H13" s="11">
        <v>2.6524824811307059E-2</v>
      </c>
      <c r="I13" s="21">
        <v>94.949488395028524</v>
      </c>
      <c r="J13" s="13">
        <v>303160955</v>
      </c>
      <c r="K13" s="11">
        <v>2.3824652715347262E-2</v>
      </c>
      <c r="L13" s="19">
        <v>61.7</v>
      </c>
      <c r="M13" s="13">
        <v>163763097</v>
      </c>
      <c r="N13" s="11">
        <v>1.7178120399222199E-2</v>
      </c>
      <c r="O13" s="19">
        <v>30.94</v>
      </c>
      <c r="P13" s="13">
        <v>102358459</v>
      </c>
      <c r="Q13" s="11">
        <v>1.1086337685765569E-2</v>
      </c>
      <c r="R13" s="19">
        <v>24.33</v>
      </c>
    </row>
    <row r="14" spans="2:18" x14ac:dyDescent="0.2">
      <c r="B14" s="34"/>
      <c r="C14" s="10" t="s">
        <v>20</v>
      </c>
      <c r="D14" s="13">
        <v>256553925</v>
      </c>
      <c r="E14" s="11">
        <v>1.9853419869361625E-2</v>
      </c>
      <c r="F14" s="20">
        <v>755.79074741273405</v>
      </c>
      <c r="G14" s="12">
        <v>243901920</v>
      </c>
      <c r="H14" s="11">
        <v>1.5272111428990244E-2</v>
      </c>
      <c r="I14" s="21">
        <v>444.95470218006022</v>
      </c>
      <c r="J14" s="13">
        <v>138707055</v>
      </c>
      <c r="K14" s="11">
        <v>1.0900636642154569E-2</v>
      </c>
      <c r="L14" s="19">
        <v>294.02999999999997</v>
      </c>
      <c r="M14" s="13">
        <v>232070007</v>
      </c>
      <c r="N14" s="11">
        <v>2.4343253115775763E-2</v>
      </c>
      <c r="O14" s="19">
        <v>333.49</v>
      </c>
      <c r="P14" s="13">
        <v>230270828</v>
      </c>
      <c r="Q14" s="11">
        <v>2.4940392648826821E-2</v>
      </c>
      <c r="R14" s="19">
        <v>330.9</v>
      </c>
    </row>
    <row r="15" spans="2:18" x14ac:dyDescent="0.2">
      <c r="B15" s="34"/>
      <c r="C15" s="10" t="s">
        <v>46</v>
      </c>
      <c r="D15" s="13">
        <v>163994352</v>
      </c>
      <c r="E15" s="11">
        <v>1.2690699339173564E-2</v>
      </c>
      <c r="F15" s="20">
        <v>195.41189479805152</v>
      </c>
      <c r="G15" s="12">
        <v>142907210</v>
      </c>
      <c r="H15" s="11">
        <v>8.9482478658885044E-3</v>
      </c>
      <c r="I15" s="21">
        <v>207.42152778785723</v>
      </c>
      <c r="J15" s="13">
        <v>102494008</v>
      </c>
      <c r="K15" s="11">
        <v>8.054744866481979E-3</v>
      </c>
      <c r="L15" s="19">
        <v>195.06</v>
      </c>
      <c r="M15" s="13">
        <v>103088098</v>
      </c>
      <c r="N15" s="11">
        <v>1.0813545857470056E-2</v>
      </c>
      <c r="O15" s="19">
        <v>179.6</v>
      </c>
      <c r="P15" s="13">
        <v>19502862</v>
      </c>
      <c r="Q15" s="11">
        <v>2.1123345943581005E-3</v>
      </c>
      <c r="R15" s="19">
        <v>160.36000000000001</v>
      </c>
    </row>
    <row r="16" spans="2:18" x14ac:dyDescent="0.2">
      <c r="B16" s="35"/>
      <c r="C16" s="10" t="s">
        <v>47</v>
      </c>
      <c r="D16" s="13">
        <v>110889523</v>
      </c>
      <c r="E16" s="11">
        <v>8.5811833096384425E-3</v>
      </c>
      <c r="F16" s="20">
        <v>151.43856052856916</v>
      </c>
      <c r="G16" s="12">
        <v>212726743</v>
      </c>
      <c r="H16" s="11">
        <v>1.3320053089463872E-2</v>
      </c>
      <c r="I16" s="21">
        <v>192.81161673108019</v>
      </c>
      <c r="J16" s="13">
        <v>116371686</v>
      </c>
      <c r="K16" s="11">
        <v>9.1453564818379691E-3</v>
      </c>
      <c r="L16" s="19">
        <v>138.40581574310389</v>
      </c>
      <c r="M16" s="13">
        <v>117042206</v>
      </c>
      <c r="N16" s="11">
        <v>1.2277278234781837E-2</v>
      </c>
      <c r="O16" s="19">
        <v>106.84219529917807</v>
      </c>
      <c r="P16" s="13">
        <v>109208565</v>
      </c>
      <c r="Q16" s="11">
        <v>1.1828265505324566E-2</v>
      </c>
      <c r="R16" s="19"/>
    </row>
  </sheetData>
  <mergeCells count="1">
    <mergeCell ref="B3:C3"/>
  </mergeCells>
  <phoneticPr fontId="1"/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AB034-B5DE-4E8B-8B54-972E3F5D0DDE}">
  <dimension ref="B2:R19"/>
  <sheetViews>
    <sheetView showGridLines="0" workbookViewId="0"/>
  </sheetViews>
  <sheetFormatPr defaultRowHeight="12" x14ac:dyDescent="0.2"/>
  <cols>
    <col min="2" max="2" width="20.296875" customWidth="1"/>
    <col min="3" max="3" width="10.8984375" customWidth="1"/>
    <col min="4" max="4" width="13" bestFit="1" customWidth="1"/>
    <col min="5" max="6" width="10.8984375" customWidth="1"/>
    <col min="7" max="7" width="13" bestFit="1" customWidth="1"/>
    <col min="8" max="9" width="10.8984375" customWidth="1"/>
    <col min="10" max="10" width="13" bestFit="1" customWidth="1"/>
    <col min="11" max="11" width="10.8984375" customWidth="1"/>
    <col min="12" max="12" width="13.8984375" customWidth="1"/>
    <col min="14" max="14" width="9.296875" style="42" bestFit="1" customWidth="1"/>
    <col min="15" max="15" width="10.59765625" style="42" bestFit="1" customWidth="1"/>
    <col min="17" max="17" width="9.296875" style="42" bestFit="1" customWidth="1"/>
    <col min="18" max="18" width="10.59765625" style="42" bestFit="1" customWidth="1"/>
  </cols>
  <sheetData>
    <row r="2" spans="2:11" ht="22.5" x14ac:dyDescent="0.2">
      <c r="B2" s="9" t="s">
        <v>35</v>
      </c>
      <c r="C2" s="4"/>
      <c r="D2" s="4"/>
      <c r="E2" s="4"/>
      <c r="F2" s="4"/>
      <c r="G2" s="4"/>
      <c r="H2" s="5"/>
      <c r="I2" s="4"/>
      <c r="J2" s="4"/>
      <c r="K2" s="5"/>
    </row>
    <row r="3" spans="2:11" ht="22.5" x14ac:dyDescent="0.2">
      <c r="B3" s="9" t="s">
        <v>36</v>
      </c>
      <c r="C3" s="4"/>
      <c r="D3" s="4"/>
      <c r="E3" s="4"/>
      <c r="F3" s="4"/>
      <c r="G3" s="4"/>
      <c r="H3" s="5"/>
      <c r="I3" s="4"/>
      <c r="J3" s="4"/>
      <c r="K3" s="5"/>
    </row>
    <row r="4" spans="2:11" ht="18" x14ac:dyDescent="0.2">
      <c r="B4" s="51" t="s">
        <v>18</v>
      </c>
      <c r="C4" s="53" t="s">
        <v>32</v>
      </c>
      <c r="D4" s="48"/>
      <c r="E4" s="54"/>
      <c r="F4" s="53" t="s">
        <v>33</v>
      </c>
      <c r="G4" s="48"/>
      <c r="H4" s="48"/>
      <c r="I4" s="53" t="s">
        <v>49</v>
      </c>
      <c r="J4" s="48"/>
      <c r="K4" s="48"/>
    </row>
    <row r="5" spans="2:11" ht="18" x14ac:dyDescent="0.2">
      <c r="B5" s="52"/>
      <c r="C5" s="24" t="s">
        <v>37</v>
      </c>
      <c r="D5" s="43" t="s">
        <v>38</v>
      </c>
      <c r="E5" s="25" t="s">
        <v>31</v>
      </c>
      <c r="F5" s="24" t="s">
        <v>37</v>
      </c>
      <c r="G5" s="43" t="s">
        <v>38</v>
      </c>
      <c r="H5" s="22" t="s">
        <v>31</v>
      </c>
      <c r="I5" s="24" t="s">
        <v>37</v>
      </c>
      <c r="J5" s="43" t="s">
        <v>38</v>
      </c>
      <c r="K5" s="22" t="s">
        <v>31</v>
      </c>
    </row>
    <row r="6" spans="2:11" ht="18" x14ac:dyDescent="0.2">
      <c r="B6" s="10" t="s">
        <v>10</v>
      </c>
      <c r="C6" s="13">
        <v>32417996</v>
      </c>
      <c r="D6" s="44">
        <v>3678856132</v>
      </c>
      <c r="E6" s="20">
        <v>113.48</v>
      </c>
      <c r="F6" s="13">
        <v>30371359</v>
      </c>
      <c r="G6" s="44">
        <v>2622759701</v>
      </c>
      <c r="H6" s="19">
        <v>86.36</v>
      </c>
      <c r="I6" s="13">
        <v>29800465</v>
      </c>
      <c r="J6" s="44">
        <v>2540501331</v>
      </c>
      <c r="K6" s="19">
        <v>85.25</v>
      </c>
    </row>
    <row r="7" spans="2:11" ht="18" x14ac:dyDescent="0.2">
      <c r="B7" s="10" t="s">
        <v>9</v>
      </c>
      <c r="C7" s="13">
        <v>25840467</v>
      </c>
      <c r="D7" s="44">
        <v>3517211944</v>
      </c>
      <c r="E7" s="20">
        <v>136.11000000000001</v>
      </c>
      <c r="F7" s="13">
        <v>20342706</v>
      </c>
      <c r="G7" s="44">
        <v>2813405410</v>
      </c>
      <c r="H7" s="19">
        <v>138.30000000000001</v>
      </c>
      <c r="I7" s="13">
        <v>22113700</v>
      </c>
      <c r="J7" s="44">
        <v>3116243015</v>
      </c>
      <c r="K7" s="19">
        <v>140.91999999999999</v>
      </c>
    </row>
    <row r="8" spans="2:11" ht="18" x14ac:dyDescent="0.2">
      <c r="B8" s="10" t="s">
        <v>3</v>
      </c>
      <c r="C8" s="13">
        <v>15989675</v>
      </c>
      <c r="D8" s="44">
        <v>1553773706</v>
      </c>
      <c r="E8" s="20">
        <v>97.17</v>
      </c>
      <c r="F8" s="13">
        <v>12888761</v>
      </c>
      <c r="G8" s="44">
        <v>1072355733</v>
      </c>
      <c r="H8" s="19">
        <v>83.2</v>
      </c>
      <c r="I8" s="13">
        <v>11578718</v>
      </c>
      <c r="J8" s="44">
        <v>734914170</v>
      </c>
      <c r="K8" s="19">
        <v>63.47</v>
      </c>
    </row>
    <row r="9" spans="2:11" ht="18" x14ac:dyDescent="0.2">
      <c r="B9" s="10" t="s">
        <v>1</v>
      </c>
      <c r="C9" s="13">
        <v>10016028</v>
      </c>
      <c r="D9" s="44">
        <v>1588185482</v>
      </c>
      <c r="E9" s="20">
        <v>158.56</v>
      </c>
      <c r="F9" s="13">
        <v>10148914</v>
      </c>
      <c r="G9" s="44">
        <v>1446412698</v>
      </c>
      <c r="H9" s="19">
        <v>142.52000000000001</v>
      </c>
      <c r="I9" s="13">
        <v>17055738</v>
      </c>
      <c r="J9" s="44">
        <v>1647470692</v>
      </c>
      <c r="K9" s="19">
        <v>96.59</v>
      </c>
    </row>
    <row r="10" spans="2:11" ht="18" x14ac:dyDescent="0.2">
      <c r="B10" s="10" t="s">
        <v>45</v>
      </c>
      <c r="C10" s="13">
        <v>5946894</v>
      </c>
      <c r="D10" s="44">
        <v>988628762</v>
      </c>
      <c r="E10" s="20">
        <v>166.24</v>
      </c>
      <c r="F10" s="13">
        <v>6206643</v>
      </c>
      <c r="G10" s="44">
        <v>1578054484</v>
      </c>
      <c r="H10" s="19">
        <v>254.25</v>
      </c>
      <c r="I10" s="13">
        <v>7328169</v>
      </c>
      <c r="J10" s="44">
        <v>829749023</v>
      </c>
      <c r="K10" s="19">
        <v>113.23</v>
      </c>
    </row>
    <row r="12" spans="2:11" ht="22.5" x14ac:dyDescent="0.2">
      <c r="B12" s="9" t="s">
        <v>39</v>
      </c>
      <c r="C12" s="4"/>
      <c r="D12" s="4"/>
      <c r="E12" s="4"/>
      <c r="F12" s="4"/>
      <c r="G12" s="4"/>
      <c r="H12" s="5"/>
      <c r="I12" s="4"/>
      <c r="J12" s="4"/>
      <c r="K12" s="5"/>
    </row>
    <row r="13" spans="2:11" ht="18" x14ac:dyDescent="0.2">
      <c r="B13" s="51" t="s">
        <v>18</v>
      </c>
      <c r="C13" s="53" t="s">
        <v>32</v>
      </c>
      <c r="D13" s="48"/>
      <c r="E13" s="54"/>
      <c r="F13" s="53" t="s">
        <v>33</v>
      </c>
      <c r="G13" s="48"/>
      <c r="H13" s="48"/>
      <c r="I13" s="53" t="s">
        <v>49</v>
      </c>
      <c r="J13" s="48"/>
      <c r="K13" s="48"/>
    </row>
    <row r="14" spans="2:11" ht="18" x14ac:dyDescent="0.2">
      <c r="B14" s="52"/>
      <c r="C14" s="24" t="s">
        <v>37</v>
      </c>
      <c r="D14" s="43" t="s">
        <v>38</v>
      </c>
      <c r="E14" s="25" t="s">
        <v>31</v>
      </c>
      <c r="F14" s="24" t="s">
        <v>37</v>
      </c>
      <c r="G14" s="43" t="s">
        <v>38</v>
      </c>
      <c r="H14" s="22" t="s">
        <v>31</v>
      </c>
      <c r="I14" s="24" t="s">
        <v>37</v>
      </c>
      <c r="J14" s="43" t="s">
        <v>38</v>
      </c>
      <c r="K14" s="22" t="s">
        <v>31</v>
      </c>
    </row>
    <row r="15" spans="2:11" ht="18" x14ac:dyDescent="0.2">
      <c r="B15" s="10" t="s">
        <v>40</v>
      </c>
      <c r="C15" s="13">
        <v>127745359</v>
      </c>
      <c r="D15" s="44">
        <v>14668633749</v>
      </c>
      <c r="E15" s="20">
        <v>114.81</v>
      </c>
      <c r="F15" s="45">
        <v>114324761</v>
      </c>
      <c r="G15" s="56">
        <v>12182722210</v>
      </c>
      <c r="H15" s="47">
        <v>106.56</v>
      </c>
      <c r="I15" s="13">
        <v>106099294</v>
      </c>
      <c r="J15" s="44">
        <v>11074110384</v>
      </c>
      <c r="K15" s="19">
        <v>104.37</v>
      </c>
    </row>
    <row r="16" spans="2:11" ht="18" x14ac:dyDescent="0.2">
      <c r="B16" s="10" t="s">
        <v>41</v>
      </c>
      <c r="C16" s="13">
        <v>89550820</v>
      </c>
      <c r="D16" s="44">
        <v>9025811286</v>
      </c>
      <c r="E16" s="20">
        <v>100.79</v>
      </c>
      <c r="F16" s="13">
        <v>83073718</v>
      </c>
      <c r="G16" s="44">
        <v>7282739584</v>
      </c>
      <c r="H16" s="19">
        <v>87.67</v>
      </c>
      <c r="I16" s="13">
        <v>91164431</v>
      </c>
      <c r="J16" s="44">
        <v>7155820916</v>
      </c>
      <c r="K16" s="19">
        <v>78.489999999999995</v>
      </c>
    </row>
    <row r="17" spans="2:11" ht="18" x14ac:dyDescent="0.2">
      <c r="B17" s="10" t="s">
        <v>42</v>
      </c>
      <c r="C17" s="13">
        <v>49450532</v>
      </c>
      <c r="D17" s="44">
        <v>6871092310</v>
      </c>
      <c r="E17" s="20">
        <v>138.94999999999999</v>
      </c>
      <c r="F17" s="13">
        <v>37573086</v>
      </c>
      <c r="G17" s="44">
        <v>4412086071</v>
      </c>
      <c r="H17" s="19">
        <v>117.43</v>
      </c>
      <c r="I17" s="13">
        <v>31598585</v>
      </c>
      <c r="J17" s="44">
        <v>3532810674</v>
      </c>
      <c r="K17" s="19">
        <v>111.8</v>
      </c>
    </row>
    <row r="18" spans="2:11" ht="18" x14ac:dyDescent="0.2">
      <c r="B18" s="10" t="s">
        <v>43</v>
      </c>
      <c r="C18" s="13">
        <v>1435050</v>
      </c>
      <c r="D18" s="44">
        <v>171299896</v>
      </c>
      <c r="E18" s="20">
        <v>119.37</v>
      </c>
      <c r="F18" s="13">
        <v>1482822</v>
      </c>
      <c r="G18" s="44">
        <v>199582042</v>
      </c>
      <c r="H18" s="19">
        <v>134.6</v>
      </c>
      <c r="I18" s="13">
        <v>870496</v>
      </c>
      <c r="J18" s="44">
        <v>50698258</v>
      </c>
      <c r="K18" s="19">
        <v>58.24</v>
      </c>
    </row>
    <row r="19" spans="2:11" ht="18" x14ac:dyDescent="0.2">
      <c r="B19" s="10" t="s">
        <v>44</v>
      </c>
      <c r="C19" s="13">
        <v>12630429</v>
      </c>
      <c r="D19" s="44">
        <v>1149148822</v>
      </c>
      <c r="E19" s="20">
        <v>90.98</v>
      </c>
      <c r="F19" s="13">
        <v>19180609</v>
      </c>
      <c r="G19" s="44">
        <v>1466904400</v>
      </c>
      <c r="H19" s="19">
        <v>76.48</v>
      </c>
      <c r="I19" s="13">
        <v>16446052</v>
      </c>
      <c r="J19" s="44">
        <v>1339922545</v>
      </c>
      <c r="K19" s="19">
        <v>81.47</v>
      </c>
    </row>
  </sheetData>
  <mergeCells count="8">
    <mergeCell ref="I4:K4"/>
    <mergeCell ref="I13:K13"/>
    <mergeCell ref="B4:B5"/>
    <mergeCell ref="C4:E4"/>
    <mergeCell ref="F4:H4"/>
    <mergeCell ref="B13:B14"/>
    <mergeCell ref="C13:E13"/>
    <mergeCell ref="F13:H13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D6013-6296-44CD-8064-F04717BD63C2}">
  <dimension ref="A2:M112"/>
  <sheetViews>
    <sheetView showGridLines="0" zoomScaleNormal="100" workbookViewId="0"/>
  </sheetViews>
  <sheetFormatPr defaultColWidth="8.69921875" defaultRowHeight="12" x14ac:dyDescent="0.2"/>
  <sheetData>
    <row r="2" spans="1:13" ht="16.5" x14ac:dyDescent="0.2">
      <c r="A2" s="2"/>
    </row>
    <row r="4" spans="1:13" ht="20" x14ac:dyDescent="0.2">
      <c r="B4" s="16" t="s">
        <v>25</v>
      </c>
      <c r="C4" s="17"/>
      <c r="D4" s="17"/>
      <c r="E4" s="17"/>
      <c r="F4" s="17"/>
      <c r="G4" s="17"/>
      <c r="H4" s="17"/>
      <c r="I4" s="17"/>
      <c r="J4" s="17"/>
      <c r="K4" s="17"/>
      <c r="M4" s="18" t="s">
        <v>13</v>
      </c>
    </row>
    <row r="31" spans="2:13" ht="20" x14ac:dyDescent="0.2">
      <c r="B31" s="16" t="s">
        <v>26</v>
      </c>
      <c r="C31" s="17"/>
      <c r="D31" s="17"/>
      <c r="E31" s="17"/>
      <c r="F31" s="17"/>
      <c r="G31" s="17"/>
      <c r="H31" s="17"/>
      <c r="I31" s="17"/>
      <c r="J31" s="17"/>
      <c r="K31" s="17"/>
      <c r="M31" s="18" t="s">
        <v>16</v>
      </c>
    </row>
    <row r="58" spans="1:12" s="17" customFormat="1" ht="20" x14ac:dyDescent="0.2">
      <c r="A58" s="55" t="s">
        <v>50</v>
      </c>
      <c r="B58" s="55"/>
      <c r="C58" s="55"/>
      <c r="D58" s="55"/>
      <c r="E58" s="55"/>
      <c r="F58" s="55"/>
      <c r="G58" s="55" t="s">
        <v>51</v>
      </c>
      <c r="H58" s="55"/>
      <c r="I58" s="55"/>
      <c r="J58" s="55"/>
      <c r="K58" s="55"/>
      <c r="L58" s="55"/>
    </row>
    <row r="85" spans="2:13" s="17" customFormat="1" ht="20" x14ac:dyDescent="0.2">
      <c r="B85" s="16"/>
      <c r="M85" s="18"/>
    </row>
    <row r="112" spans="1:12" ht="14" x14ac:dyDescent="0.2">
      <c r="A112" s="1"/>
      <c r="L112" s="3"/>
    </row>
  </sheetData>
  <mergeCells count="2">
    <mergeCell ref="A58:F58"/>
    <mergeCell ref="G58:L58"/>
  </mergeCells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orientation="portrait" horizontalDpi="1200" verticalDpi="1200" r:id="rId1"/>
  <rowBreaks count="2" manualBreakCount="2">
    <brk id="56" max="11" man="1"/>
    <brk id="110" max="11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284FE-286B-4471-863E-5893C3A8AB66}">
  <dimension ref="A1:T54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16.69921875" defaultRowHeight="18.5" customHeight="1" x14ac:dyDescent="0.2"/>
  <cols>
    <col min="1" max="1" width="16.69921875" style="57"/>
    <col min="2" max="16" width="16.69921875" style="58"/>
    <col min="17" max="16384" width="16.69921875" style="57"/>
  </cols>
  <sheetData>
    <row r="1" spans="1:20" ht="18.5" customHeight="1" x14ac:dyDescent="0.2">
      <c r="A1" s="57" t="s">
        <v>17</v>
      </c>
      <c r="T1" s="58"/>
    </row>
    <row r="2" spans="1:20" ht="18.5" customHeight="1" x14ac:dyDescent="0.2">
      <c r="A2" s="57" t="s">
        <v>0</v>
      </c>
      <c r="B2" s="59">
        <v>2010</v>
      </c>
      <c r="C2" s="59">
        <v>2011</v>
      </c>
      <c r="D2" s="59">
        <v>2012</v>
      </c>
      <c r="E2" s="59">
        <v>2013</v>
      </c>
      <c r="F2" s="59">
        <v>2014</v>
      </c>
      <c r="G2" s="59">
        <v>2015</v>
      </c>
      <c r="H2" s="59">
        <v>2016</v>
      </c>
      <c r="I2" s="59">
        <v>2017</v>
      </c>
      <c r="J2" s="59">
        <v>2018</v>
      </c>
      <c r="K2" s="59">
        <v>2019</v>
      </c>
      <c r="L2" s="59">
        <v>2020</v>
      </c>
      <c r="M2" s="59">
        <v>2021</v>
      </c>
      <c r="N2" s="59">
        <v>2022</v>
      </c>
      <c r="O2" s="59">
        <v>2023</v>
      </c>
      <c r="P2" s="59">
        <v>2024</v>
      </c>
      <c r="Q2" s="57">
        <v>2025</v>
      </c>
      <c r="T2" s="58"/>
    </row>
    <row r="3" spans="1:20" ht="18.5" customHeight="1" x14ac:dyDescent="0.2">
      <c r="A3" s="57" t="s">
        <v>10</v>
      </c>
      <c r="B3" s="58">
        <v>2382290100</v>
      </c>
      <c r="C3" s="58">
        <v>2674713800</v>
      </c>
      <c r="D3" s="58">
        <v>2873728990</v>
      </c>
      <c r="E3" s="58">
        <v>3114395550</v>
      </c>
      <c r="F3" s="58">
        <v>3733262920</v>
      </c>
      <c r="G3" s="58">
        <v>4239585340</v>
      </c>
      <c r="H3" s="58">
        <v>3578732550</v>
      </c>
      <c r="I3" s="58">
        <v>4112173170</v>
      </c>
      <c r="J3" s="58">
        <v>3983226835.8699999</v>
      </c>
      <c r="K3" s="58">
        <v>4116599277</v>
      </c>
      <c r="L3" s="58">
        <v>2254886569</v>
      </c>
      <c r="M3" s="58">
        <v>2642631237</v>
      </c>
      <c r="N3" s="58">
        <v>3553798950</v>
      </c>
      <c r="O3" s="58">
        <v>3606402127</v>
      </c>
      <c r="P3" s="57">
        <v>3335490164</v>
      </c>
      <c r="Q3" s="57">
        <v>2724463192</v>
      </c>
      <c r="R3" s="58"/>
      <c r="T3" s="58"/>
    </row>
    <row r="4" spans="1:20" ht="18.5" customHeight="1" x14ac:dyDescent="0.2">
      <c r="A4" s="57" t="s">
        <v>9</v>
      </c>
      <c r="B4" s="58">
        <v>2586396620</v>
      </c>
      <c r="C4" s="58">
        <v>3902115904.5300002</v>
      </c>
      <c r="D4" s="58">
        <v>2979400296.54</v>
      </c>
      <c r="E4" s="58">
        <v>3625538396</v>
      </c>
      <c r="F4" s="58">
        <v>3646952179</v>
      </c>
      <c r="G4" s="58">
        <v>2986469130</v>
      </c>
      <c r="H4" s="58">
        <v>2845948820.0999999</v>
      </c>
      <c r="I4" s="58">
        <v>3329388246.25</v>
      </c>
      <c r="J4" s="58">
        <v>3534741705</v>
      </c>
      <c r="K4" s="58">
        <v>3434616885</v>
      </c>
      <c r="L4" s="58">
        <v>2521363106</v>
      </c>
      <c r="M4" s="58">
        <v>3687638888</v>
      </c>
      <c r="N4" s="58">
        <v>4700321539</v>
      </c>
      <c r="O4" s="58">
        <v>3283178851</v>
      </c>
      <c r="P4" s="57">
        <v>1359240745</v>
      </c>
      <c r="Q4" s="57">
        <v>1978204562</v>
      </c>
      <c r="R4" s="58"/>
      <c r="T4" s="58"/>
    </row>
    <row r="5" spans="1:20" ht="18.5" customHeight="1" x14ac:dyDescent="0.2">
      <c r="A5" s="57" t="s">
        <v>4</v>
      </c>
      <c r="B5" s="58">
        <v>174281769</v>
      </c>
      <c r="C5" s="58">
        <v>179608541.19999999</v>
      </c>
      <c r="D5" s="58">
        <v>183135861.56</v>
      </c>
      <c r="E5" s="58">
        <v>138684052.28</v>
      </c>
      <c r="F5" s="58">
        <v>136505486.13999999</v>
      </c>
      <c r="G5" s="58">
        <v>132539972.19</v>
      </c>
      <c r="H5" s="58">
        <v>135215300</v>
      </c>
      <c r="I5" s="58">
        <v>157270993</v>
      </c>
      <c r="J5" s="58">
        <v>136125279.69999999</v>
      </c>
      <c r="K5" s="58">
        <v>226116229</v>
      </c>
      <c r="L5" s="58">
        <v>89285337</v>
      </c>
      <c r="M5" s="58">
        <v>70410401</v>
      </c>
      <c r="N5" s="58">
        <v>76722018</v>
      </c>
      <c r="O5" s="58">
        <v>64963508</v>
      </c>
      <c r="P5" s="57">
        <v>106058445</v>
      </c>
      <c r="Q5" s="57">
        <v>44629428</v>
      </c>
      <c r="R5" s="58"/>
      <c r="T5" s="58"/>
    </row>
    <row r="6" spans="1:20" ht="18.5" customHeight="1" x14ac:dyDescent="0.2">
      <c r="A6" s="57" t="s">
        <v>3</v>
      </c>
      <c r="B6" s="58">
        <v>2305388014.5999999</v>
      </c>
      <c r="C6" s="58">
        <v>2550875198.6199999</v>
      </c>
      <c r="D6" s="58">
        <v>2007217350.6300001</v>
      </c>
      <c r="E6" s="58">
        <v>1907165516.77</v>
      </c>
      <c r="F6" s="58">
        <v>2003267161.4400001</v>
      </c>
      <c r="G6" s="58">
        <v>1675936000.0699999</v>
      </c>
      <c r="H6" s="58">
        <v>1397308511.77</v>
      </c>
      <c r="I6" s="58">
        <v>2059907718</v>
      </c>
      <c r="J6" s="58">
        <v>2097723338.3399999</v>
      </c>
      <c r="K6" s="58">
        <v>1697446304</v>
      </c>
      <c r="L6" s="58">
        <v>929282614</v>
      </c>
      <c r="M6" s="58">
        <v>1512172499</v>
      </c>
      <c r="N6" s="58">
        <v>1877747303</v>
      </c>
      <c r="O6" s="58">
        <v>1549505946</v>
      </c>
      <c r="P6" s="57">
        <v>1075005840</v>
      </c>
      <c r="Q6" s="57">
        <v>892505366</v>
      </c>
      <c r="R6" s="58"/>
      <c r="T6" s="58"/>
    </row>
    <row r="7" spans="1:20" ht="18.5" customHeight="1" x14ac:dyDescent="0.2">
      <c r="A7" s="57" t="s">
        <v>2</v>
      </c>
      <c r="B7" s="58">
        <v>251722189.56999999</v>
      </c>
      <c r="C7" s="58">
        <v>220720063.59999999</v>
      </c>
      <c r="D7" s="58">
        <v>269419306</v>
      </c>
      <c r="E7" s="58">
        <v>381143069</v>
      </c>
      <c r="F7" s="58">
        <v>304319165</v>
      </c>
      <c r="G7" s="58">
        <v>308356848</v>
      </c>
      <c r="H7" s="58">
        <v>216337288</v>
      </c>
      <c r="I7" s="58">
        <v>199695128</v>
      </c>
      <c r="J7" s="58">
        <v>181320596</v>
      </c>
      <c r="K7" s="58">
        <v>159194720</v>
      </c>
      <c r="L7" s="58">
        <v>117876142</v>
      </c>
      <c r="M7" s="58">
        <v>0</v>
      </c>
      <c r="N7" s="58">
        <v>0</v>
      </c>
      <c r="O7" s="58">
        <v>0</v>
      </c>
      <c r="P7" s="57">
        <v>0</v>
      </c>
      <c r="Q7" s="57">
        <v>0</v>
      </c>
      <c r="R7" s="58"/>
      <c r="T7" s="58"/>
    </row>
    <row r="8" spans="1:20" ht="18.5" customHeight="1" x14ac:dyDescent="0.2">
      <c r="A8" s="57" t="s">
        <v>11</v>
      </c>
      <c r="B8" s="58">
        <v>1194279170</v>
      </c>
      <c r="C8" s="58">
        <v>1388679076.51</v>
      </c>
      <c r="D8" s="58">
        <v>1027131959.9400001</v>
      </c>
      <c r="E8" s="58">
        <v>1185170617.1500001</v>
      </c>
      <c r="F8" s="58">
        <v>2196919273.9499998</v>
      </c>
      <c r="G8" s="58">
        <v>1908427446.22</v>
      </c>
      <c r="H8" s="58">
        <v>1248912617.71</v>
      </c>
      <c r="I8" s="58">
        <v>1303927050.5799999</v>
      </c>
      <c r="J8" s="58">
        <v>1228346437.54</v>
      </c>
      <c r="K8" s="58">
        <v>873000997</v>
      </c>
      <c r="L8" s="58">
        <v>958497881</v>
      </c>
      <c r="M8" s="58">
        <v>1359667615</v>
      </c>
      <c r="N8" s="58">
        <v>1538930037</v>
      </c>
      <c r="O8" s="58">
        <v>793950820</v>
      </c>
      <c r="P8" s="57">
        <v>662351548</v>
      </c>
      <c r="Q8" s="57">
        <v>598631239</v>
      </c>
      <c r="R8" s="58"/>
      <c r="T8" s="58"/>
    </row>
    <row r="9" spans="1:20" ht="18.5" customHeight="1" x14ac:dyDescent="0.2">
      <c r="A9" s="57" t="s">
        <v>1</v>
      </c>
      <c r="B9" s="58">
        <v>976318204.86000001</v>
      </c>
      <c r="C9" s="58">
        <v>1162625477.6400001</v>
      </c>
      <c r="D9" s="58">
        <v>1110222942.1300001</v>
      </c>
      <c r="E9" s="58">
        <v>1163864176.8099999</v>
      </c>
      <c r="F9" s="58">
        <v>1317456071.6500001</v>
      </c>
      <c r="G9" s="58">
        <v>1182128882.0699999</v>
      </c>
      <c r="H9" s="58">
        <v>1079411359.3699999</v>
      </c>
      <c r="I9" s="58">
        <v>1104622553.3699999</v>
      </c>
      <c r="J9" s="58">
        <v>1223725185.45</v>
      </c>
      <c r="K9" s="58">
        <v>1266223479</v>
      </c>
      <c r="L9" s="58">
        <v>1017283207</v>
      </c>
      <c r="M9" s="58">
        <v>1625904374</v>
      </c>
      <c r="N9" s="58">
        <v>1965247499</v>
      </c>
      <c r="O9" s="58">
        <v>1531977106</v>
      </c>
      <c r="P9" s="57">
        <v>1412182462</v>
      </c>
      <c r="Q9" s="57">
        <v>1811575243</v>
      </c>
      <c r="R9" s="58"/>
      <c r="T9" s="58"/>
    </row>
    <row r="10" spans="1:20" ht="18.5" customHeight="1" x14ac:dyDescent="0.2">
      <c r="A10" s="57" t="s">
        <v>8</v>
      </c>
      <c r="B10" s="58">
        <v>744004429.95000005</v>
      </c>
      <c r="C10" s="58">
        <v>872567637.00999999</v>
      </c>
      <c r="D10" s="58">
        <v>900497643.82000005</v>
      </c>
      <c r="E10" s="58">
        <v>956323435.52999997</v>
      </c>
      <c r="F10" s="58">
        <v>1155536792.3299999</v>
      </c>
      <c r="G10" s="58">
        <v>1052853419.12</v>
      </c>
      <c r="H10" s="58">
        <v>914827141.10000002</v>
      </c>
      <c r="I10" s="58">
        <v>1010716178.9</v>
      </c>
      <c r="J10" s="58">
        <v>1125198528.71</v>
      </c>
      <c r="K10" s="58">
        <v>1009548119</v>
      </c>
      <c r="L10" s="58">
        <v>720378553</v>
      </c>
      <c r="M10" s="58">
        <v>822575384</v>
      </c>
      <c r="N10" s="58">
        <v>1234496934</v>
      </c>
      <c r="O10" s="58">
        <v>1233962611</v>
      </c>
      <c r="P10" s="57">
        <v>966944622</v>
      </c>
      <c r="Q10" s="57">
        <v>721497198</v>
      </c>
      <c r="R10" s="58"/>
      <c r="T10" s="58"/>
    </row>
    <row r="11" spans="1:20" ht="18.5" customHeight="1" x14ac:dyDescent="0.2">
      <c r="A11" s="57" t="s">
        <v>14</v>
      </c>
      <c r="B11" s="58">
        <v>778266725.30999994</v>
      </c>
      <c r="C11" s="58">
        <v>1113341365.6300001</v>
      </c>
      <c r="D11" s="58">
        <v>1294870816.1699998</v>
      </c>
      <c r="E11" s="58">
        <v>1109325834.4300001</v>
      </c>
      <c r="F11" s="58">
        <v>1132091364.79</v>
      </c>
      <c r="G11" s="58">
        <v>754722822.13999999</v>
      </c>
      <c r="H11" s="58">
        <v>851956663.89999998</v>
      </c>
      <c r="I11" s="58">
        <v>846811276.99000001</v>
      </c>
      <c r="J11" s="58">
        <v>955514200.26999998</v>
      </c>
      <c r="K11" s="58">
        <v>787789520</v>
      </c>
      <c r="L11" s="58">
        <v>628282434</v>
      </c>
      <c r="M11" s="58">
        <v>1201404240</v>
      </c>
      <c r="N11" s="58">
        <v>1023148268</v>
      </c>
      <c r="O11" s="58">
        <v>660733704</v>
      </c>
      <c r="P11" s="57">
        <v>615963408</v>
      </c>
      <c r="Q11" s="57">
        <v>461340714</v>
      </c>
      <c r="R11" s="58"/>
    </row>
    <row r="12" spans="1:20" ht="18.5" customHeight="1" x14ac:dyDescent="0.2">
      <c r="P12" s="57"/>
      <c r="R12" s="58"/>
    </row>
    <row r="13" spans="1:20" ht="18.5" customHeight="1" x14ac:dyDescent="0.2">
      <c r="A13" s="57" t="s">
        <v>15</v>
      </c>
      <c r="B13" s="58">
        <v>11392947223.290001</v>
      </c>
      <c r="C13" s="58">
        <v>14065247064.740002</v>
      </c>
      <c r="D13" s="58">
        <v>12645625166.789999</v>
      </c>
      <c r="E13" s="58">
        <v>13581610647.969999</v>
      </c>
      <c r="F13" s="58">
        <v>15626310414.299999</v>
      </c>
      <c r="G13" s="58">
        <v>14241019859.809999</v>
      </c>
      <c r="H13" s="58">
        <v>12268650251.950001</v>
      </c>
      <c r="I13" s="58">
        <v>14124512315.09</v>
      </c>
      <c r="J13" s="58">
        <v>14465922106.880001</v>
      </c>
      <c r="K13" s="58">
        <v>13570535530</v>
      </c>
      <c r="L13" s="58">
        <v>9237135843</v>
      </c>
      <c r="M13" s="58">
        <v>12922404638</v>
      </c>
      <c r="N13" s="58">
        <v>15970412548</v>
      </c>
      <c r="O13" s="58">
        <v>12724674673</v>
      </c>
      <c r="P13" s="57">
        <v>9533237234</v>
      </c>
      <c r="Q13" s="57">
        <v>9232846942</v>
      </c>
      <c r="R13" s="58"/>
    </row>
    <row r="14" spans="1:20" ht="18.5" customHeight="1" x14ac:dyDescent="0.2">
      <c r="P14" s="57"/>
      <c r="R14" s="58"/>
    </row>
    <row r="15" spans="1:20" ht="18.5" customHeight="1" x14ac:dyDescent="0.2">
      <c r="A15" s="57" t="s">
        <v>34</v>
      </c>
      <c r="P15" s="57"/>
      <c r="R15" s="58"/>
    </row>
    <row r="16" spans="1:20" ht="18.5" customHeight="1" x14ac:dyDescent="0.2">
      <c r="A16" s="57" t="s">
        <v>6</v>
      </c>
      <c r="B16" s="58">
        <v>339751797.26999998</v>
      </c>
      <c r="C16" s="58">
        <v>476218677.86000001</v>
      </c>
      <c r="D16" s="58">
        <v>644033522.29999995</v>
      </c>
      <c r="E16" s="58">
        <v>538484829</v>
      </c>
      <c r="F16" s="58">
        <v>238581841</v>
      </c>
      <c r="G16" s="58">
        <v>174544058</v>
      </c>
      <c r="H16" s="58">
        <v>105143674.5</v>
      </c>
      <c r="I16" s="58">
        <v>175379664.09</v>
      </c>
      <c r="J16" s="58">
        <v>209977429.56</v>
      </c>
      <c r="K16" s="58">
        <v>141448511</v>
      </c>
      <c r="L16" s="58">
        <v>152597484</v>
      </c>
      <c r="M16" s="58">
        <v>669966440</v>
      </c>
      <c r="N16" s="58">
        <v>423612395</v>
      </c>
      <c r="O16" s="58">
        <v>303160955</v>
      </c>
      <c r="P16" s="57">
        <v>163763097</v>
      </c>
      <c r="Q16" s="57">
        <v>102358459</v>
      </c>
      <c r="R16" s="58"/>
      <c r="T16" s="58"/>
    </row>
    <row r="17" spans="1:20" ht="18.5" customHeight="1" x14ac:dyDescent="0.2">
      <c r="A17" s="57" t="s">
        <v>5</v>
      </c>
      <c r="B17" s="58">
        <v>106062932.98</v>
      </c>
      <c r="C17" s="58">
        <v>124150581.01000001</v>
      </c>
      <c r="D17" s="58">
        <v>163196193.41</v>
      </c>
      <c r="E17" s="58">
        <v>184482656.63</v>
      </c>
      <c r="F17" s="58">
        <v>221713243.46000001</v>
      </c>
      <c r="G17" s="58">
        <v>154253128.68000001</v>
      </c>
      <c r="H17" s="58">
        <v>158872778.13</v>
      </c>
      <c r="I17" s="58">
        <v>122316627.92</v>
      </c>
      <c r="J17" s="58">
        <v>157063757.38999999</v>
      </c>
      <c r="K17" s="58">
        <v>167654347</v>
      </c>
      <c r="L17" s="58">
        <v>119434480</v>
      </c>
      <c r="M17" s="58">
        <v>163994352</v>
      </c>
      <c r="N17" s="58">
        <v>142907210</v>
      </c>
      <c r="O17" s="58">
        <v>102494008</v>
      </c>
      <c r="P17" s="57">
        <v>103088098</v>
      </c>
      <c r="Q17" s="57">
        <v>19502862</v>
      </c>
      <c r="R17" s="58"/>
      <c r="T17" s="58"/>
    </row>
    <row r="18" spans="1:20" ht="18.5" customHeight="1" x14ac:dyDescent="0.2">
      <c r="A18" s="57" t="s">
        <v>20</v>
      </c>
      <c r="K18" s="58">
        <v>290104991</v>
      </c>
      <c r="L18" s="58">
        <v>261212515</v>
      </c>
      <c r="M18" s="58">
        <v>256553925</v>
      </c>
      <c r="N18" s="58">
        <v>243901920</v>
      </c>
      <c r="O18" s="58">
        <v>138707055</v>
      </c>
      <c r="P18" s="57">
        <v>232070007</v>
      </c>
      <c r="Q18" s="57">
        <v>230270828</v>
      </c>
      <c r="R18" s="58"/>
      <c r="T18" s="58"/>
    </row>
    <row r="19" spans="1:20" ht="18.5" customHeight="1" x14ac:dyDescent="0.2">
      <c r="A19" s="57" t="s">
        <v>29</v>
      </c>
      <c r="K19" s="58">
        <v>89334601</v>
      </c>
      <c r="L19" s="58">
        <v>24495355</v>
      </c>
      <c r="M19" s="58">
        <v>24198874</v>
      </c>
      <c r="P19" s="57"/>
      <c r="R19" s="58"/>
    </row>
    <row r="20" spans="1:20" ht="18.5" customHeight="1" x14ac:dyDescent="0.2">
      <c r="A20" s="57" t="s">
        <v>7</v>
      </c>
      <c r="B20" s="58">
        <v>332451995.06</v>
      </c>
      <c r="C20" s="58">
        <v>512972106.75999999</v>
      </c>
      <c r="D20" s="58">
        <v>487641100.45999998</v>
      </c>
      <c r="E20" s="58">
        <v>386358348.80000001</v>
      </c>
      <c r="F20" s="58">
        <v>671796280.33000004</v>
      </c>
      <c r="G20" s="58">
        <v>425925635.45999998</v>
      </c>
      <c r="H20" s="58">
        <v>587940211.26999998</v>
      </c>
      <c r="I20" s="58">
        <v>549114984.98000002</v>
      </c>
      <c r="J20" s="58">
        <v>588473013.32000005</v>
      </c>
      <c r="K20" s="58">
        <v>99247070</v>
      </c>
      <c r="L20" s="58">
        <v>70542600</v>
      </c>
      <c r="M20" s="58">
        <v>86690649</v>
      </c>
      <c r="N20" s="58">
        <v>212726743</v>
      </c>
      <c r="O20" s="58">
        <v>116371686</v>
      </c>
      <c r="P20" s="57">
        <v>117042206</v>
      </c>
      <c r="Q20" s="57">
        <v>109208565</v>
      </c>
      <c r="R20" s="58"/>
      <c r="T20" s="58"/>
    </row>
    <row r="21" spans="1:20" ht="18.5" customHeight="1" x14ac:dyDescent="0.2">
      <c r="R21" s="58"/>
    </row>
    <row r="22" spans="1:20" ht="18.5" customHeight="1" x14ac:dyDescent="0.2">
      <c r="R22" s="58"/>
    </row>
    <row r="23" spans="1:20" ht="18.5" customHeight="1" x14ac:dyDescent="0.2">
      <c r="R23" s="58"/>
      <c r="T23" s="58"/>
    </row>
    <row r="24" spans="1:20" ht="18.5" customHeight="1" x14ac:dyDescent="0.2">
      <c r="A24" s="57" t="s">
        <v>12</v>
      </c>
      <c r="R24" s="58"/>
      <c r="S24" s="58"/>
    </row>
    <row r="25" spans="1:20" ht="18.5" customHeight="1" x14ac:dyDescent="0.2">
      <c r="A25" s="57" t="s">
        <v>0</v>
      </c>
      <c r="B25" s="59">
        <v>2010</v>
      </c>
      <c r="C25" s="59">
        <v>2011</v>
      </c>
      <c r="D25" s="59">
        <v>2012</v>
      </c>
      <c r="E25" s="59">
        <v>2013</v>
      </c>
      <c r="F25" s="59">
        <v>2014</v>
      </c>
      <c r="G25" s="59">
        <v>2015</v>
      </c>
      <c r="H25" s="59">
        <v>2016</v>
      </c>
      <c r="I25" s="59">
        <v>2017</v>
      </c>
      <c r="J25" s="59">
        <v>2018</v>
      </c>
      <c r="K25" s="59">
        <v>2019</v>
      </c>
      <c r="L25" s="59">
        <v>2020</v>
      </c>
      <c r="M25" s="59">
        <v>2021</v>
      </c>
      <c r="N25" s="59">
        <v>2022</v>
      </c>
      <c r="O25" s="59">
        <v>2023</v>
      </c>
      <c r="P25" s="59">
        <v>2024</v>
      </c>
      <c r="Q25" s="57">
        <v>2025</v>
      </c>
      <c r="R25" s="58"/>
      <c r="S25" s="58"/>
    </row>
    <row r="26" spans="1:20" ht="18.5" customHeight="1" x14ac:dyDescent="0.2">
      <c r="A26" s="57" t="s">
        <v>10</v>
      </c>
      <c r="B26" s="58">
        <v>34856600</v>
      </c>
      <c r="C26" s="58">
        <v>35139800</v>
      </c>
      <c r="D26" s="58">
        <v>34927650</v>
      </c>
      <c r="E26" s="58">
        <v>37884140</v>
      </c>
      <c r="F26" s="58">
        <v>38303500</v>
      </c>
      <c r="G26" s="58">
        <v>41912390</v>
      </c>
      <c r="H26" s="58">
        <v>40322030</v>
      </c>
      <c r="I26" s="58">
        <v>42614780</v>
      </c>
      <c r="J26" s="58">
        <v>43161058.829999998</v>
      </c>
      <c r="K26" s="58">
        <v>45271212</v>
      </c>
      <c r="L26" s="58">
        <v>31186550</v>
      </c>
      <c r="M26" s="58">
        <v>39116970</v>
      </c>
      <c r="N26" s="58">
        <v>41923910</v>
      </c>
      <c r="O26" s="58">
        <v>37316754.450000003</v>
      </c>
      <c r="P26" s="58">
        <v>37322793</v>
      </c>
      <c r="Q26" s="58">
        <v>31511941</v>
      </c>
      <c r="R26" s="58"/>
      <c r="S26" s="58"/>
    </row>
    <row r="27" spans="1:20" ht="18.5" customHeight="1" x14ac:dyDescent="0.2">
      <c r="A27" s="57" t="s">
        <v>9</v>
      </c>
      <c r="B27" s="58">
        <v>22018000</v>
      </c>
      <c r="C27" s="58">
        <v>22904553.989999998</v>
      </c>
      <c r="D27" s="58">
        <v>20554928.449999999</v>
      </c>
      <c r="E27" s="58">
        <v>23187580</v>
      </c>
      <c r="F27" s="58">
        <v>24668090.77</v>
      </c>
      <c r="G27" s="58">
        <v>20778642</v>
      </c>
      <c r="H27" s="58">
        <v>20501000</v>
      </c>
      <c r="I27" s="58">
        <v>22961298.25</v>
      </c>
      <c r="J27" s="58">
        <v>24377529</v>
      </c>
      <c r="K27" s="58">
        <v>23687013</v>
      </c>
      <c r="L27" s="58">
        <v>16940705</v>
      </c>
      <c r="M27" s="58">
        <v>22696389</v>
      </c>
      <c r="N27" s="58">
        <v>24509939</v>
      </c>
      <c r="O27" s="58">
        <v>25094818</v>
      </c>
      <c r="P27" s="58">
        <v>18125016</v>
      </c>
      <c r="Q27" s="58">
        <v>15495829</v>
      </c>
      <c r="R27" s="58"/>
      <c r="S27" s="58"/>
    </row>
    <row r="28" spans="1:20" ht="18.5" customHeight="1" x14ac:dyDescent="0.2">
      <c r="A28" s="57" t="s">
        <v>4</v>
      </c>
      <c r="B28" s="58">
        <v>20166220.140000001</v>
      </c>
      <c r="C28" s="58">
        <v>19249057.460000001</v>
      </c>
      <c r="D28" s="58">
        <v>21524266.190000001</v>
      </c>
      <c r="E28" s="58">
        <v>15681984.890000001</v>
      </c>
      <c r="F28" s="58">
        <v>15652014.630000001</v>
      </c>
      <c r="G28" s="58">
        <v>16016331.67</v>
      </c>
      <c r="H28" s="58">
        <v>15559447.189999999</v>
      </c>
      <c r="I28" s="58">
        <v>18902763.559999999</v>
      </c>
      <c r="J28" s="58">
        <v>16390520.26</v>
      </c>
      <c r="K28" s="58">
        <v>14158422</v>
      </c>
      <c r="L28" s="58">
        <v>12743355</v>
      </c>
      <c r="M28" s="58">
        <v>12973335</v>
      </c>
      <c r="N28" s="58">
        <v>10780285</v>
      </c>
      <c r="O28" s="58">
        <v>8347462</v>
      </c>
      <c r="P28" s="58">
        <v>9788201</v>
      </c>
      <c r="Q28" s="58">
        <v>8913219</v>
      </c>
      <c r="R28" s="58"/>
      <c r="S28" s="58"/>
    </row>
    <row r="29" spans="1:20" ht="18.5" customHeight="1" x14ac:dyDescent="0.2">
      <c r="A29" s="57" t="s">
        <v>3</v>
      </c>
      <c r="B29" s="58">
        <v>11804095</v>
      </c>
      <c r="C29" s="58">
        <v>10795259</v>
      </c>
      <c r="D29" s="58">
        <v>10450618</v>
      </c>
      <c r="E29" s="58">
        <v>10599659</v>
      </c>
      <c r="F29" s="58">
        <v>12011619</v>
      </c>
      <c r="G29" s="58">
        <v>11677472</v>
      </c>
      <c r="H29" s="58">
        <v>13036449</v>
      </c>
      <c r="I29" s="58">
        <v>23233988.170000002</v>
      </c>
      <c r="J29" s="58">
        <v>23194168.77</v>
      </c>
      <c r="K29" s="58">
        <v>18638302</v>
      </c>
      <c r="L29" s="58">
        <v>13103545</v>
      </c>
      <c r="M29" s="58">
        <v>17615489</v>
      </c>
      <c r="N29" s="58">
        <v>16249217</v>
      </c>
      <c r="O29" s="58">
        <v>15980776</v>
      </c>
      <c r="P29" s="58">
        <v>13321628</v>
      </c>
      <c r="Q29" s="58">
        <v>14103511</v>
      </c>
      <c r="R29" s="58"/>
      <c r="S29" s="58"/>
    </row>
    <row r="30" spans="1:20" ht="18.5" customHeight="1" x14ac:dyDescent="0.2">
      <c r="A30" s="57" t="s">
        <v>2</v>
      </c>
      <c r="B30" s="58">
        <v>9976154.5</v>
      </c>
      <c r="C30" s="58">
        <v>7829805.25</v>
      </c>
      <c r="D30" s="58">
        <v>9180923</v>
      </c>
      <c r="E30" s="58">
        <v>11728657.41</v>
      </c>
      <c r="F30" s="58">
        <v>9288231.8900000006</v>
      </c>
      <c r="G30" s="58">
        <v>13563935.310000001</v>
      </c>
      <c r="H30" s="58">
        <v>13957722</v>
      </c>
      <c r="I30" s="58">
        <v>17134730</v>
      </c>
      <c r="J30" s="58">
        <v>14068878</v>
      </c>
      <c r="K30" s="58">
        <v>12998986</v>
      </c>
      <c r="L30" s="58">
        <v>10945135</v>
      </c>
      <c r="M30" s="58">
        <v>0</v>
      </c>
      <c r="N30" s="58">
        <v>0</v>
      </c>
      <c r="O30" s="58">
        <v>0</v>
      </c>
      <c r="P30" s="58">
        <v>0</v>
      </c>
      <c r="Q30" s="58">
        <v>0</v>
      </c>
      <c r="R30" s="58"/>
      <c r="S30" s="58"/>
    </row>
    <row r="31" spans="1:20" ht="18.5" customHeight="1" x14ac:dyDescent="0.2">
      <c r="A31" s="57" t="s">
        <v>11</v>
      </c>
      <c r="B31" s="58">
        <v>8862912</v>
      </c>
      <c r="C31" s="58">
        <v>7044603</v>
      </c>
      <c r="D31" s="58">
        <v>7077431</v>
      </c>
      <c r="E31" s="58">
        <v>8143256</v>
      </c>
      <c r="F31" s="58">
        <v>8058817</v>
      </c>
      <c r="G31" s="58">
        <v>8232734</v>
      </c>
      <c r="H31" s="58">
        <v>8311674</v>
      </c>
      <c r="I31" s="58">
        <v>9682965</v>
      </c>
      <c r="J31" s="58">
        <v>9908165</v>
      </c>
      <c r="K31" s="58">
        <v>7180952</v>
      </c>
      <c r="L31" s="58">
        <v>8478398</v>
      </c>
      <c r="M31" s="58">
        <v>9717641</v>
      </c>
      <c r="N31" s="58">
        <v>9660233</v>
      </c>
      <c r="O31" s="58">
        <v>5891885</v>
      </c>
      <c r="P31" s="58">
        <v>5340218</v>
      </c>
      <c r="Q31" s="58">
        <v>5572541</v>
      </c>
      <c r="R31" s="58"/>
      <c r="S31" s="58"/>
    </row>
    <row r="32" spans="1:20" ht="18.5" customHeight="1" x14ac:dyDescent="0.2">
      <c r="A32" s="57" t="s">
        <v>1</v>
      </c>
      <c r="B32" s="58">
        <v>8362139.0599999996</v>
      </c>
      <c r="C32" s="58">
        <v>8328518.96</v>
      </c>
      <c r="D32" s="58">
        <v>8330995.6799999997</v>
      </c>
      <c r="E32" s="58">
        <v>8601695.7100000009</v>
      </c>
      <c r="F32" s="58">
        <v>8791340.0099999998</v>
      </c>
      <c r="G32" s="58">
        <v>9016342.6699999999</v>
      </c>
      <c r="H32" s="58">
        <v>9021467.0700000003</v>
      </c>
      <c r="I32" s="58">
        <v>9438802.0600000005</v>
      </c>
      <c r="J32" s="58">
        <v>8408687.8699999992</v>
      </c>
      <c r="K32" s="58">
        <v>9121515</v>
      </c>
      <c r="L32" s="58">
        <v>7909155</v>
      </c>
      <c r="M32" s="58">
        <v>8723068</v>
      </c>
      <c r="N32" s="58">
        <v>8763309</v>
      </c>
      <c r="O32" s="58">
        <v>9754309</v>
      </c>
      <c r="P32" s="58">
        <v>14027002</v>
      </c>
      <c r="Q32" s="58">
        <v>15195293</v>
      </c>
      <c r="R32" s="58"/>
      <c r="S32" s="58"/>
    </row>
    <row r="33" spans="1:19" ht="18.5" customHeight="1" x14ac:dyDescent="0.2">
      <c r="A33" s="57" t="s">
        <v>8</v>
      </c>
      <c r="B33" s="58">
        <v>1692579.3</v>
      </c>
      <c r="C33" s="58">
        <v>1255815.96</v>
      </c>
      <c r="D33" s="58">
        <v>1628779.8</v>
      </c>
      <c r="E33" s="58">
        <v>1689048.46</v>
      </c>
      <c r="F33" s="58">
        <v>1917689.7</v>
      </c>
      <c r="G33" s="58">
        <v>1936984.1</v>
      </c>
      <c r="H33" s="58">
        <v>1717658.2</v>
      </c>
      <c r="I33" s="58">
        <v>1948412.28</v>
      </c>
      <c r="J33" s="58">
        <v>2397285.86</v>
      </c>
      <c r="K33" s="58">
        <v>2018098</v>
      </c>
      <c r="L33" s="58">
        <v>1549732</v>
      </c>
      <c r="M33" s="58">
        <v>1762905</v>
      </c>
      <c r="N33" s="58">
        <v>2054227</v>
      </c>
      <c r="O33" s="58">
        <v>2385157</v>
      </c>
      <c r="P33" s="58">
        <v>2319489</v>
      </c>
      <c r="Q33" s="58">
        <v>2098129</v>
      </c>
      <c r="R33" s="58"/>
      <c r="S33" s="58"/>
    </row>
    <row r="34" spans="1:19" ht="18.5" customHeight="1" x14ac:dyDescent="0.2">
      <c r="A34" s="57" t="s">
        <v>14</v>
      </c>
      <c r="B34" s="58">
        <v>10578761.6</v>
      </c>
      <c r="C34" s="58">
        <v>10281398.930000002</v>
      </c>
      <c r="D34" s="58">
        <v>14290192.5</v>
      </c>
      <c r="E34" s="58">
        <v>12324889.109999999</v>
      </c>
      <c r="F34" s="58">
        <v>6729203.0800000001</v>
      </c>
      <c r="G34" s="58">
        <v>5159921.67</v>
      </c>
      <c r="H34" s="58">
        <v>3953131.59</v>
      </c>
      <c r="I34" s="58">
        <v>5018622.93</v>
      </c>
      <c r="J34" s="58">
        <v>6528480.5199999996</v>
      </c>
      <c r="K34" s="58">
        <v>5064870</v>
      </c>
      <c r="L34" s="58">
        <v>4400919</v>
      </c>
      <c r="M34" s="58">
        <v>6136097</v>
      </c>
      <c r="N34" s="58">
        <v>6801858</v>
      </c>
      <c r="O34" s="58">
        <v>6751593.549999997</v>
      </c>
      <c r="P34" s="58">
        <v>7658667</v>
      </c>
      <c r="Q34" s="57">
        <v>5934151</v>
      </c>
      <c r="R34" s="58"/>
    </row>
    <row r="35" spans="1:19" ht="18.5" customHeight="1" x14ac:dyDescent="0.2">
      <c r="R35" s="58"/>
    </row>
    <row r="36" spans="1:19" ht="18.5" customHeight="1" x14ac:dyDescent="0.2">
      <c r="A36" s="57" t="s">
        <v>15</v>
      </c>
      <c r="B36" s="58">
        <v>128317461.59999999</v>
      </c>
      <c r="C36" s="58">
        <v>122828812.54999998</v>
      </c>
      <c r="D36" s="58">
        <v>127965784.61999999</v>
      </c>
      <c r="E36" s="58">
        <v>129840910.57999998</v>
      </c>
      <c r="F36" s="58">
        <v>125420506.08</v>
      </c>
      <c r="G36" s="58">
        <v>128294753.42</v>
      </c>
      <c r="H36" s="58">
        <v>126380579.05</v>
      </c>
      <c r="I36" s="58">
        <v>150936362.25000003</v>
      </c>
      <c r="J36" s="58">
        <v>148434774.11000001</v>
      </c>
      <c r="K36" s="58">
        <v>138139370</v>
      </c>
      <c r="L36" s="58">
        <v>107257494</v>
      </c>
      <c r="M36" s="58">
        <v>118741894</v>
      </c>
      <c r="N36" s="58">
        <v>120742978</v>
      </c>
      <c r="O36" s="58">
        <v>111522755</v>
      </c>
      <c r="P36" s="58">
        <v>107903014</v>
      </c>
      <c r="Q36" s="57">
        <v>98824614</v>
      </c>
      <c r="R36" s="58"/>
    </row>
    <row r="37" spans="1:19" ht="18.5" customHeight="1" x14ac:dyDescent="0.2">
      <c r="R37" s="58"/>
    </row>
    <row r="38" spans="1:19" ht="18.5" customHeight="1" x14ac:dyDescent="0.2">
      <c r="A38" s="57" t="s">
        <v>34</v>
      </c>
      <c r="R38" s="58"/>
    </row>
    <row r="39" spans="1:19" ht="18.5" customHeight="1" x14ac:dyDescent="0.2">
      <c r="A39" s="57" t="s">
        <v>6</v>
      </c>
      <c r="B39" s="58">
        <v>8435224.0199999996</v>
      </c>
      <c r="C39" s="58">
        <v>8502648.0700000003</v>
      </c>
      <c r="D39" s="58">
        <v>12060162.699999999</v>
      </c>
      <c r="E39" s="58">
        <v>10411817.65</v>
      </c>
      <c r="F39" s="58">
        <v>4771636.82</v>
      </c>
      <c r="G39" s="58">
        <v>3490881.16</v>
      </c>
      <c r="H39" s="58">
        <v>2102873.4900000002</v>
      </c>
      <c r="I39" s="58">
        <v>2507604.31</v>
      </c>
      <c r="J39" s="58">
        <v>3255078.85</v>
      </c>
      <c r="K39" s="58">
        <v>2108261</v>
      </c>
      <c r="L39" s="58">
        <v>2670457</v>
      </c>
      <c r="M39" s="58">
        <v>4225181</v>
      </c>
      <c r="N39" s="58">
        <v>4461450</v>
      </c>
      <c r="O39" s="58">
        <v>4913592</v>
      </c>
      <c r="P39" s="58">
        <v>5293329</v>
      </c>
      <c r="Q39" s="58">
        <v>4206720</v>
      </c>
      <c r="R39" s="58"/>
      <c r="S39" s="58"/>
    </row>
    <row r="40" spans="1:19" ht="18.5" customHeight="1" x14ac:dyDescent="0.2">
      <c r="A40" s="57" t="s">
        <v>5</v>
      </c>
      <c r="B40" s="58">
        <v>437516.09</v>
      </c>
      <c r="C40" s="58">
        <v>357160.97</v>
      </c>
      <c r="D40" s="58">
        <v>541165.66</v>
      </c>
      <c r="E40" s="58">
        <v>608955.35</v>
      </c>
      <c r="F40" s="58">
        <v>620181.11</v>
      </c>
      <c r="G40" s="58">
        <v>500000.13</v>
      </c>
      <c r="H40" s="58">
        <v>549086.26</v>
      </c>
      <c r="I40" s="58">
        <v>289141.18</v>
      </c>
      <c r="J40" s="58">
        <v>741586.38</v>
      </c>
      <c r="K40" s="58">
        <v>811604</v>
      </c>
      <c r="L40" s="58">
        <v>641469</v>
      </c>
      <c r="M40" s="58">
        <v>839224</v>
      </c>
      <c r="N40" s="58">
        <v>688970</v>
      </c>
      <c r="O40" s="58">
        <v>525457</v>
      </c>
      <c r="P40" s="58">
        <v>573982</v>
      </c>
      <c r="Q40" s="57">
        <v>121619</v>
      </c>
      <c r="R40" s="58"/>
      <c r="S40" s="58"/>
    </row>
    <row r="41" spans="1:19" ht="18.5" customHeight="1" x14ac:dyDescent="0.2">
      <c r="A41" s="57" t="s">
        <v>20</v>
      </c>
      <c r="K41" s="58">
        <v>1113525</v>
      </c>
      <c r="L41" s="58">
        <v>481242</v>
      </c>
      <c r="M41" s="58">
        <v>339451</v>
      </c>
      <c r="N41" s="58">
        <v>548150</v>
      </c>
      <c r="O41" s="58">
        <v>471744</v>
      </c>
      <c r="P41" s="58">
        <v>695888</v>
      </c>
      <c r="Q41" s="57">
        <v>695888</v>
      </c>
      <c r="R41" s="58"/>
      <c r="S41" s="58"/>
    </row>
    <row r="42" spans="1:19" ht="18.5" customHeight="1" x14ac:dyDescent="0.2">
      <c r="A42" s="57" t="s">
        <v>30</v>
      </c>
      <c r="K42" s="58">
        <v>416749</v>
      </c>
      <c r="L42" s="58">
        <v>147299</v>
      </c>
      <c r="M42" s="58">
        <v>47197</v>
      </c>
      <c r="R42" s="58"/>
    </row>
    <row r="43" spans="1:19" ht="18.5" customHeight="1" x14ac:dyDescent="0.2">
      <c r="A43" s="57" t="s">
        <v>7</v>
      </c>
      <c r="B43" s="58">
        <v>1706021.49</v>
      </c>
      <c r="C43" s="58">
        <v>1421589.89</v>
      </c>
      <c r="D43" s="58">
        <v>1688864.14</v>
      </c>
      <c r="E43" s="58">
        <v>1304116.1100000001</v>
      </c>
      <c r="F43" s="58">
        <v>1337385.1499999999</v>
      </c>
      <c r="G43" s="58">
        <v>1169040.3799999999</v>
      </c>
      <c r="H43" s="58">
        <v>1301171.8400000001</v>
      </c>
      <c r="I43" s="58">
        <v>2221877.44</v>
      </c>
      <c r="J43" s="58">
        <v>2531815.29</v>
      </c>
      <c r="K43" s="58">
        <v>614731</v>
      </c>
      <c r="L43" s="58">
        <v>460452</v>
      </c>
      <c r="M43" s="58">
        <v>685044</v>
      </c>
      <c r="N43" s="58">
        <v>1103288</v>
      </c>
      <c r="O43" s="58">
        <v>840800.54999999702</v>
      </c>
      <c r="P43" s="58">
        <v>1095468</v>
      </c>
      <c r="Q43" s="57">
        <v>909924</v>
      </c>
      <c r="R43" s="58"/>
      <c r="S43" s="58"/>
    </row>
    <row r="54" spans="19:19" ht="18.5" customHeight="1" x14ac:dyDescent="0.2">
      <c r="S54" s="58"/>
    </row>
  </sheetData>
  <sortState xmlns:xlrd2="http://schemas.microsoft.com/office/spreadsheetml/2017/richdata2" ref="A26:L40">
    <sortCondition descending="1" ref="L26:L40"/>
  </sortState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産出量cts</vt:lpstr>
      <vt:lpstr>産出量usd</vt:lpstr>
      <vt:lpstr>輸出入</vt:lpstr>
      <vt:lpstr>グラフ</vt:lpstr>
      <vt:lpstr>data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G1010</dc:creator>
  <cp:lastModifiedBy>松山</cp:lastModifiedBy>
  <cp:lastPrinted>2021-09-29T01:00:38Z</cp:lastPrinted>
  <dcterms:created xsi:type="dcterms:W3CDTF">2021-09-22T02:41:44Z</dcterms:created>
  <dcterms:modified xsi:type="dcterms:W3CDTF">2026-07-10T08:45:55Z</dcterms:modified>
</cp:coreProperties>
</file>